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48" windowWidth="15576" windowHeight="11256"/>
  </bookViews>
  <sheets>
    <sheet name="Осень зима " sheetId="1" r:id="rId1"/>
  </sheets>
  <definedNames>
    <definedName name="_xlnm.Print_Area" localSheetId="0">'Осень зима '!$B$1:$J$302</definedName>
  </definedName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5" i="1"/>
  <c r="F246" i="1"/>
  <c r="F247" i="1"/>
  <c r="F248" i="1"/>
  <c r="F249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K6" i="1" l="1"/>
  <c r="K301" i="1"/>
  <c r="L301" i="1" s="1"/>
  <c r="K300" i="1"/>
  <c r="L300" i="1" s="1"/>
  <c r="K299" i="1"/>
  <c r="L299" i="1" s="1"/>
  <c r="K298" i="1"/>
  <c r="L298" i="1" s="1"/>
  <c r="K297" i="1"/>
  <c r="L297" i="1" s="1"/>
  <c r="K296" i="1"/>
  <c r="L296" i="1" s="1"/>
  <c r="K295" i="1"/>
  <c r="L295" i="1" s="1"/>
  <c r="K294" i="1"/>
  <c r="L294" i="1" s="1"/>
  <c r="K293" i="1"/>
  <c r="L293" i="1" s="1"/>
  <c r="K292" i="1"/>
  <c r="L292" i="1" s="1"/>
  <c r="K291" i="1"/>
  <c r="L291" i="1" s="1"/>
  <c r="K290" i="1"/>
  <c r="L290" i="1" s="1"/>
  <c r="K289" i="1"/>
  <c r="L289" i="1" s="1"/>
  <c r="K288" i="1"/>
  <c r="L288" i="1" s="1"/>
  <c r="K287" i="1"/>
  <c r="L287" i="1" s="1"/>
  <c r="K286" i="1"/>
  <c r="L286" i="1" s="1"/>
  <c r="K285" i="1"/>
  <c r="L285" i="1" s="1"/>
  <c r="K284" i="1"/>
  <c r="L284" i="1" s="1"/>
  <c r="K283" i="1"/>
  <c r="L283" i="1" s="1"/>
  <c r="K282" i="1"/>
  <c r="L282" i="1" s="1"/>
  <c r="K281" i="1"/>
  <c r="L281" i="1" s="1"/>
  <c r="K280" i="1"/>
  <c r="L280" i="1" s="1"/>
  <c r="K279" i="1"/>
  <c r="L279" i="1" s="1"/>
  <c r="K278" i="1"/>
  <c r="L278" i="1" s="1"/>
  <c r="K277" i="1"/>
  <c r="L277" i="1" s="1"/>
  <c r="K275" i="1"/>
  <c r="L275" i="1" s="1"/>
  <c r="K274" i="1"/>
  <c r="L274" i="1" s="1"/>
  <c r="K273" i="1"/>
  <c r="L273" i="1" s="1"/>
  <c r="K272" i="1"/>
  <c r="L272" i="1" s="1"/>
  <c r="K271" i="1"/>
  <c r="L271" i="1" s="1"/>
  <c r="K270" i="1"/>
  <c r="L270" i="1" s="1"/>
  <c r="K269" i="1"/>
  <c r="L269" i="1" s="1"/>
  <c r="K268" i="1"/>
  <c r="L268" i="1" s="1"/>
  <c r="K267" i="1"/>
  <c r="L267" i="1" s="1"/>
  <c r="K264" i="1"/>
  <c r="L264" i="1" s="1"/>
  <c r="K263" i="1"/>
  <c r="L263" i="1" s="1"/>
  <c r="K262" i="1"/>
  <c r="L262" i="1" s="1"/>
  <c r="K261" i="1"/>
  <c r="L261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49" i="1"/>
  <c r="L249" i="1" s="1"/>
  <c r="K248" i="1"/>
  <c r="L248" i="1" s="1"/>
  <c r="K247" i="1"/>
  <c r="L247" i="1" s="1"/>
  <c r="K246" i="1"/>
  <c r="L246" i="1" s="1"/>
  <c r="K245" i="1"/>
  <c r="L245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L219" i="1" s="1"/>
  <c r="K218" i="1"/>
  <c r="L218" i="1" s="1"/>
  <c r="K217" i="1"/>
  <c r="L217" i="1" s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L211" i="1" s="1"/>
  <c r="K210" i="1"/>
  <c r="L210" i="1" s="1"/>
  <c r="K209" i="1"/>
  <c r="L209" i="1" s="1"/>
  <c r="K208" i="1"/>
  <c r="L208" i="1" s="1"/>
  <c r="K207" i="1"/>
  <c r="L207" i="1" s="1"/>
  <c r="K206" i="1"/>
  <c r="L206" i="1" s="1"/>
  <c r="K205" i="1"/>
  <c r="L205" i="1" s="1"/>
  <c r="K204" i="1"/>
  <c r="L204" i="1" s="1"/>
  <c r="K202" i="1"/>
  <c r="L202" i="1" s="1"/>
  <c r="K201" i="1"/>
  <c r="L201" i="1" s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L195" i="1" s="1"/>
  <c r="K194" i="1"/>
  <c r="L194" i="1" s="1"/>
  <c r="K193" i="1"/>
  <c r="L193" i="1" s="1"/>
  <c r="K192" i="1"/>
  <c r="L192" i="1" s="1"/>
  <c r="K191" i="1"/>
  <c r="L191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L179" i="1" s="1"/>
  <c r="K178" i="1"/>
  <c r="L178" i="1" s="1"/>
  <c r="K177" i="1"/>
  <c r="L177" i="1" s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L171" i="1" s="1"/>
  <c r="K170" i="1"/>
  <c r="L170" i="1" s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L163" i="1" s="1"/>
  <c r="K162" i="1"/>
  <c r="L162" i="1" s="1"/>
  <c r="K161" i="1"/>
  <c r="L161" i="1" s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L155" i="1" s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L6" i="1" l="1"/>
</calcChain>
</file>

<file path=xl/sharedStrings.xml><?xml version="1.0" encoding="utf-8"?>
<sst xmlns="http://schemas.openxmlformats.org/spreadsheetml/2006/main" count="617" uniqueCount="379">
  <si>
    <t>№ п.п.</t>
  </si>
  <si>
    <t>Наименование оборудования</t>
  </si>
  <si>
    <t>Мощность  ТП (КТП), кВА</t>
  </si>
  <si>
    <r>
      <t xml:space="preserve">Ном. ток трансф-ра, </t>
    </r>
    <r>
      <rPr>
        <b/>
        <sz val="11"/>
        <color rgb="FFFF0000"/>
        <rFont val="Calibri"/>
        <family val="2"/>
        <charset val="204"/>
        <scheme val="minor"/>
      </rPr>
      <t>(А)</t>
    </r>
  </si>
  <si>
    <t>Потребители</t>
  </si>
  <si>
    <t>Загруженность ТП (КТП)</t>
  </si>
  <si>
    <t xml:space="preserve">     А</t>
  </si>
  <si>
    <t>кВА</t>
  </si>
  <si>
    <t>%</t>
  </si>
  <si>
    <t>фаза А</t>
  </si>
  <si>
    <t>фаза В</t>
  </si>
  <si>
    <t>фаза С</t>
  </si>
  <si>
    <t xml:space="preserve">ТП-1 Тр-р 1 </t>
  </si>
  <si>
    <t>соцобъекты (почта), ДК</t>
  </si>
  <si>
    <t xml:space="preserve">ТП-1 Тр-р 2 </t>
  </si>
  <si>
    <t>ТП-2</t>
  </si>
  <si>
    <t>быт</t>
  </si>
  <si>
    <t xml:space="preserve">ТП-3 Тр-р 1 </t>
  </si>
  <si>
    <t>соцобъекты (администрация)</t>
  </si>
  <si>
    <t xml:space="preserve">ТП-3 Тр-р 2 </t>
  </si>
  <si>
    <t xml:space="preserve">ТП-4  </t>
  </si>
  <si>
    <t>соцобъекты, быт</t>
  </si>
  <si>
    <t>ТП-5</t>
  </si>
  <si>
    <t>соцобъекты (д/сад), быт</t>
  </si>
  <si>
    <t>ТП-6</t>
  </si>
  <si>
    <t>соцобъекты (суд), быт</t>
  </si>
  <si>
    <t>ТП-7</t>
  </si>
  <si>
    <t>соцобъекты (д/сад, псих.дисп), быт</t>
  </si>
  <si>
    <t xml:space="preserve">ТП-8 Тр-р 1 </t>
  </si>
  <si>
    <t>соцобъект(баклаборатория СЭС), быт</t>
  </si>
  <si>
    <t xml:space="preserve">ТП-8 Тр-р 2 </t>
  </si>
  <si>
    <t>ТП-9</t>
  </si>
  <si>
    <t>ТП-10 Тр-р 1</t>
  </si>
  <si>
    <t>ТП-10 Тр-р 2</t>
  </si>
  <si>
    <t>ТП-11</t>
  </si>
  <si>
    <t>соцобъекты(связь), быт</t>
  </si>
  <si>
    <t>ТП-12</t>
  </si>
  <si>
    <t>соцобъекты(д/сад), быт</t>
  </si>
  <si>
    <t>ТП-13</t>
  </si>
  <si>
    <t>ТП-14 Тр-р 1</t>
  </si>
  <si>
    <t>ТП-14 Тр-р 2</t>
  </si>
  <si>
    <t>ТП-15 Тр-р 1</t>
  </si>
  <si>
    <t>соцобъекты(шк№8, ДЮЦ), быт</t>
  </si>
  <si>
    <t>ТП-15 Тр-р 2</t>
  </si>
  <si>
    <t>ТП-16</t>
  </si>
  <si>
    <t>ТП-17 Тр-р 1</t>
  </si>
  <si>
    <t>ТП-17 Тр-р 2</t>
  </si>
  <si>
    <t>ТП-18</t>
  </si>
  <si>
    <t>ТП-19 Тр-р 1</t>
  </si>
  <si>
    <t>соцобъекты (гор.газ, уч.корп., кож.дисп.)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</si>
  <si>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</si>
  <si>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</si>
  <si>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</si>
  <si>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</si>
  <si>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</si>
  <si>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</si>
  <si>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</si>
  <si>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</si>
  <si>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соцобъекты(ММУ "НЦГБ")</t>
  </si>
  <si>
    <t>ТП-24 Тр-р 2</t>
  </si>
  <si>
    <t>ТП-25 Тр-р 1</t>
  </si>
  <si>
    <t>соцобъекты (д/сад,школа№11), быт</t>
  </si>
  <si>
    <t>ТП-25 Тр-р 2</t>
  </si>
  <si>
    <t>ТП-26</t>
  </si>
  <si>
    <t>соцобъекты</t>
  </si>
  <si>
    <t>ТП-27</t>
  </si>
  <si>
    <t>ТП-28</t>
  </si>
  <si>
    <t>соцобъекты (школа №10), быт</t>
  </si>
  <si>
    <t>ТП-29</t>
  </si>
  <si>
    <t>ТП-30 Тр-р 1</t>
  </si>
  <si>
    <t>ТП-30 Тр-р 2</t>
  </si>
  <si>
    <t>ТП-31</t>
  </si>
  <si>
    <t>ТП-32 Тр-р 1</t>
  </si>
  <si>
    <t>соцобъекты(роддом)</t>
  </si>
  <si>
    <t>ТП-32 Тр-р 2</t>
  </si>
  <si>
    <t>ТП-33 Тр-р 1</t>
  </si>
  <si>
    <t>соцобъекты(школа№17пристрой)</t>
  </si>
  <si>
    <t>ТП-33 Тр-р 2</t>
  </si>
  <si>
    <t>ТП-34</t>
  </si>
  <si>
    <t>ТП-35</t>
  </si>
  <si>
    <t>соцобъекты(скважина№4,5,13,14), быт</t>
  </si>
  <si>
    <t>ТП-36</t>
  </si>
  <si>
    <t>ТП-37</t>
  </si>
  <si>
    <t>ТП-38</t>
  </si>
  <si>
    <t>соцобъекты(шк.-интернат), быт</t>
  </si>
  <si>
    <t>ТП-40 Тр-р 1</t>
  </si>
  <si>
    <t>ТП-40 Тр-р 2</t>
  </si>
  <si>
    <t>ТП-41</t>
  </si>
  <si>
    <t>ТП-42</t>
  </si>
  <si>
    <t>ТП-43</t>
  </si>
  <si>
    <t>соцобъекты(реабил.центр), быт</t>
  </si>
  <si>
    <t>ТП-44</t>
  </si>
  <si>
    <t>соцобъекты(насосная)</t>
  </si>
  <si>
    <t>ТП-45 Тр-р 1</t>
  </si>
  <si>
    <t>соцобъекты(шк.№15,банки), быт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</si>
  <si>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</si>
  <si>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</si>
  <si>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</si>
  <si>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</si>
  <si>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</si>
  <si>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</si>
  <si>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соцобъекты(техникум, хирург. Корп.), быт</t>
  </si>
  <si>
    <t>ТП-48 Тр-р 2</t>
  </si>
  <si>
    <t>ТП-49</t>
  </si>
  <si>
    <t>ТП-50</t>
  </si>
  <si>
    <t>ТП-51</t>
  </si>
  <si>
    <t>ТП-52</t>
  </si>
  <si>
    <t>ТП-53</t>
  </si>
  <si>
    <t>ТП-54</t>
  </si>
  <si>
    <t>соцобъекты(псих.дисп.)</t>
  </si>
  <si>
    <t>ТП-55</t>
  </si>
  <si>
    <t>ТП-56</t>
  </si>
  <si>
    <t>ТП-57</t>
  </si>
  <si>
    <r>
      <t xml:space="preserve">ТП-58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</si>
  <si>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ТП-59</t>
  </si>
  <si>
    <t>соцобъекты(скважина №6,7,9)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</si>
  <si>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</si>
  <si>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</si>
  <si>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</si>
  <si>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</si>
  <si>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</si>
  <si>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</si>
  <si>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</si>
  <si>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</si>
  <si>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</si>
  <si>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</si>
  <si>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</si>
  <si>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r>
      <t xml:space="preserve">КТП-68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</si>
  <si>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r>
      <t xml:space="preserve">КТП-69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</si>
  <si>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ТП-70</t>
  </si>
  <si>
    <r>
      <t xml:space="preserve">КТП-71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</si>
  <si>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ТП-72</t>
  </si>
  <si>
    <t>не на балансе Нк ГЭС</t>
  </si>
  <si>
    <t>ТП-73 Тр-р 1</t>
  </si>
  <si>
    <t>ТП-73 Тр-р 2</t>
  </si>
  <si>
    <r>
      <t xml:space="preserve">КТП-74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</si>
  <si>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ТП-75 Тр-р 1</t>
  </si>
  <si>
    <t>ТП-75 Тр-р 2</t>
  </si>
  <si>
    <t>ТП-76 Тр-р 1</t>
  </si>
  <si>
    <t>соцобъекты(насосная), быт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</si>
  <si>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</si>
  <si>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</si>
  <si>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</si>
  <si>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</si>
  <si>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</si>
  <si>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</si>
  <si>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</si>
  <si>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</si>
  <si>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</si>
  <si>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</si>
  <si>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соцобъекты(школа №9), быт</t>
  </si>
  <si>
    <t>ТП-81 Тр-р 2</t>
  </si>
  <si>
    <t>ТП-82 Тр-р 1</t>
  </si>
  <si>
    <t>соцобъекты(школа №16), быт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</si>
  <si>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</si>
  <si>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</si>
  <si>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</si>
  <si>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</si>
  <si>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</si>
  <si>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</si>
  <si>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соцобъекты(насосн, скважина№1-11), быт</t>
  </si>
  <si>
    <t>ТП-85 Тр-р 2</t>
  </si>
  <si>
    <t>ТП-86 Тр-р 1</t>
  </si>
  <si>
    <t>ТП-86 Тр-р 2</t>
  </si>
  <si>
    <t>ТП-87 Тр-р 1</t>
  </si>
  <si>
    <t>не на балансе НкГЭС</t>
  </si>
  <si>
    <t>ТП-87 Тр-р 2</t>
  </si>
  <si>
    <t>ТП-88</t>
  </si>
  <si>
    <t>ТП-89 Тр-р 1</t>
  </si>
  <si>
    <t>соцобъекты(школа№5,20), быт</t>
  </si>
  <si>
    <t>ТП-89 Тр-р 2</t>
  </si>
  <si>
    <t>ТП-90 Тр-р 1</t>
  </si>
  <si>
    <t>соцобъекты(худ.шк.,шк.№5), быт</t>
  </si>
  <si>
    <t>ТП-90 Тр-р 2</t>
  </si>
  <si>
    <t>ТП-91</t>
  </si>
  <si>
    <t>ТП-92</t>
  </si>
  <si>
    <t>ТП-93</t>
  </si>
  <si>
    <t>соцобъекты(наркодисп.)</t>
  </si>
  <si>
    <t>ТП-94</t>
  </si>
  <si>
    <r>
      <t xml:space="preserve">ТП-95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</si>
  <si>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дачи, быт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</si>
  <si>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</si>
  <si>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</si>
  <si>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</si>
  <si>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</si>
  <si>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</si>
  <si>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</si>
  <si>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</si>
  <si>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</si>
  <si>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ТП-100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</si>
  <si>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</si>
  <si>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</si>
  <si>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</si>
  <si>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</si>
  <si>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</si>
  <si>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</si>
  <si>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</si>
  <si>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соцобъекты(школа-интерн., спортшкола)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</si>
  <si>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</si>
  <si>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</si>
  <si>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</si>
  <si>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</si>
  <si>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</si>
  <si>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</si>
  <si>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</si>
  <si>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соцобъекты(д/сад,зуб.поликл.,насосная), быт</t>
  </si>
  <si>
    <t>ТП-108 Тр-р 2</t>
  </si>
  <si>
    <t>ТП-109 Тр-р 1</t>
  </si>
  <si>
    <t>ТП-109 Тр-р 2</t>
  </si>
  <si>
    <r>
      <t xml:space="preserve">КТП-110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</si>
  <si>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</si>
  <si>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</si>
  <si>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</si>
  <si>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</si>
  <si>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</si>
  <si>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</si>
  <si>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r>
      <t xml:space="preserve">КТП-114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</si>
  <si>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ТП-115 Тр-р 1</t>
  </si>
  <si>
    <t>ТП-115 Тр-р 2</t>
  </si>
  <si>
    <t>ТП-116 Тр-р 1</t>
  </si>
  <si>
    <t>ТП-116 Тр-р 2</t>
  </si>
  <si>
    <t>ТП-117 Тр-р 1</t>
  </si>
  <si>
    <t>соцобъекты(школа№18), быт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</si>
  <si>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</si>
  <si>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</si>
  <si>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</si>
  <si>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</si>
  <si>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</si>
  <si>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</si>
  <si>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соцобъекты(школа№6), быт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</si>
  <si>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</si>
  <si>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</si>
  <si>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</si>
  <si>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</si>
  <si>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</si>
  <si>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</si>
  <si>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</si>
  <si>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</si>
  <si>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</si>
  <si>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</si>
  <si>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</si>
  <si>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</si>
  <si>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</si>
  <si>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</si>
  <si>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</si>
  <si>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</si>
  <si>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</si>
  <si>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</si>
  <si>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</si>
  <si>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</si>
  <si>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соцобъекты(школа№21,д/сад), быт</t>
  </si>
  <si>
    <t>ТП-134 Тр-р 2</t>
  </si>
  <si>
    <t>ТП-135 Тр-р 1</t>
  </si>
  <si>
    <t>соцобъекты(д/сад,насосная), быт</t>
  </si>
  <si>
    <t>ТП-135 Тр-р 2</t>
  </si>
  <si>
    <t>ТП-136 тр 1</t>
  </si>
  <si>
    <t>ТП-136 нет тр-ра</t>
  </si>
  <si>
    <t>ТП-137 Тр-р 1</t>
  </si>
  <si>
    <t>ТП-137 Тр-р 2</t>
  </si>
  <si>
    <t>ТП-138 тр-р 1</t>
  </si>
  <si>
    <t>ТП-138 тр-р 2</t>
  </si>
  <si>
    <t>ТП-139 Тр-р 1</t>
  </si>
  <si>
    <t>соцобъекты(поликлиника)</t>
  </si>
  <si>
    <t>ТП-139 Тр-р 2</t>
  </si>
  <si>
    <t>ТП-140 Тр-р 1</t>
  </si>
  <si>
    <t>соцобъекты(инфекцион. Корпус)</t>
  </si>
  <si>
    <t>ТП-140 Тр-р 2</t>
  </si>
  <si>
    <t>ТП-141 Тр-р 1</t>
  </si>
  <si>
    <t>ТП-141 Тр-р 2</t>
  </si>
  <si>
    <t>ТП-142 Тр-р 1</t>
  </si>
  <si>
    <t>соцобъекты(д/сад, поликлиника), быт</t>
  </si>
  <si>
    <t>ТП-142 Тр-р 2</t>
  </si>
  <si>
    <t>ТП-143 Тр-р 1</t>
  </si>
  <si>
    <t>ТП-143 Тр-р 2</t>
  </si>
  <si>
    <t>ТП-144 Тр-р 1</t>
  </si>
  <si>
    <t>соцобъекты(школа№7), быт</t>
  </si>
  <si>
    <t>ТП-144 Тр-р 2</t>
  </si>
  <si>
    <t>ТП-145 Тр-р 1</t>
  </si>
  <si>
    <t>ТП-145 Тр-р 2</t>
  </si>
  <si>
    <t>ТП-146 Тр-р 1</t>
  </si>
  <si>
    <t>соцобъекты(школа№19), быт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</si>
  <si>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</si>
  <si>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</si>
  <si>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</si>
  <si>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</si>
  <si>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</si>
  <si>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</si>
  <si>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</si>
  <si>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</si>
  <si>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</si>
  <si>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</si>
  <si>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</si>
  <si>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</si>
  <si>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</si>
  <si>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</si>
  <si>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</si>
  <si>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</si>
  <si>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</si>
  <si>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соцобъекты(школа№4)</t>
  </si>
  <si>
    <t>ТП-155 тр 2</t>
  </si>
  <si>
    <t>ТП-156 Тр-р 1</t>
  </si>
  <si>
    <t>ТП-156 Тр-р 2</t>
  </si>
  <si>
    <t>ТП-157 тр 1</t>
  </si>
  <si>
    <t>ТП-157 нет тр-ра</t>
  </si>
  <si>
    <t>ТП-158 Тр-р 1</t>
  </si>
  <si>
    <t>соцобъекты, быт. Мед. организация</t>
  </si>
  <si>
    <t>ТП-158 Тр-р 2</t>
  </si>
  <si>
    <t>соцобъекты, быт, Мед. Организация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</si>
  <si>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</si>
  <si>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</si>
  <si>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</si>
  <si>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</si>
  <si>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</si>
  <si>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</si>
  <si>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</si>
  <si>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</si>
  <si>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</si>
  <si>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</si>
  <si>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</si>
  <si>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</si>
  <si>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</si>
  <si>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</si>
  <si>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</si>
  <si>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</si>
  <si>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</si>
  <si>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</si>
  <si>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КТП-170</t>
  </si>
  <si>
    <t>КТП-171</t>
  </si>
  <si>
    <t>КТП-172</t>
  </si>
  <si>
    <t>КТП-173</t>
  </si>
  <si>
    <t>ТП-200 Тр-р 1</t>
  </si>
  <si>
    <t>соцобъекты(уч.корпус МВД)</t>
  </si>
  <si>
    <t>ТП-200 Тр-р 2</t>
  </si>
  <si>
    <t>КТП-201</t>
  </si>
  <si>
    <t>соцобъекты(р-н 102км)</t>
  </si>
  <si>
    <t>КТП-204</t>
  </si>
  <si>
    <t>соцобъекты(РЕТО "Надежда")</t>
  </si>
  <si>
    <t>КТП-205</t>
  </si>
  <si>
    <t>соцобъекты(профилактории)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</si>
  <si>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</si>
  <si>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</si>
  <si>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</si>
  <si>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</si>
  <si>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</si>
  <si>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</si>
  <si>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</si>
  <si>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</si>
  <si>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</si>
  <si>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</si>
  <si>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</si>
  <si>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</si>
  <si>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</si>
  <si>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</si>
  <si>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</si>
  <si>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</si>
  <si>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</si>
  <si>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</si>
  <si>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</si>
  <si>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</si>
  <si>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</si>
  <si>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</si>
  <si>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702/160</t>
  </si>
  <si>
    <t>КТП Мк 708/250</t>
  </si>
  <si>
    <t xml:space="preserve"> КТП Мк 1608/100</t>
  </si>
  <si>
    <t>КТП Мк 1602/100</t>
  </si>
  <si>
    <t>КТП Ок 100</t>
  </si>
  <si>
    <t>КТП Мк 1604/100</t>
  </si>
  <si>
    <t>ТПВз1123/400 Гранный "Поляна"</t>
  </si>
  <si>
    <t>ТПВз1123/400 Гран</t>
  </si>
  <si>
    <t>дачи</t>
  </si>
  <si>
    <t>КТП-4409 Волгарь</t>
  </si>
  <si>
    <t>ТП-Берендеево</t>
  </si>
  <si>
    <t>турбаза</t>
  </si>
  <si>
    <t>ТП-Вз1202 Школа п Гранный</t>
  </si>
  <si>
    <t>ТП-1109/400 Факел</t>
  </si>
  <si>
    <t>детский лагерь</t>
  </si>
  <si>
    <t>нет</t>
  </si>
  <si>
    <t>Новокуйбышевские ГЭС - 2015г.</t>
  </si>
  <si>
    <t>Новокуйбышевский участок-2016г.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</si>
</sst>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4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/>
    <xf numFmtId="1" fontId="2" fillId="0" borderId="9" xfId="1" applyNumberFormat="1" applyFont="1" applyBorder="1" applyAlignment="1" applyProtection="1">
      <alignment horizontal="center"/>
      <protection hidden="1"/>
    </xf>
    <xf numFmtId="16" fontId="2" fillId="0" borderId="9" xfId="1" applyNumberFormat="1" applyFont="1" applyBorder="1" applyAlignment="1" applyProtection="1">
      <alignment horizontal="left"/>
      <protection hidden="1"/>
    </xf>
    <xf numFmtId="0" fontId="2" fillId="0" borderId="9" xfId="1" applyFont="1" applyBorder="1" applyAlignment="1" applyProtection="1">
      <alignment horizontal="left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1" fontId="0" fillId="0" borderId="9" xfId="0" applyNumberForma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>
      <alignment horizontal="left"/>
    </xf>
    <xf numFmtId="0" fontId="2" fillId="0" borderId="5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  <protection hidden="1"/>
    </xf>
    <xf numFmtId="0" fontId="2" fillId="0" borderId="9" xfId="1" applyFont="1" applyFill="1" applyBorder="1" applyAlignment="1" applyProtection="1">
      <alignment horizontal="left" vertical="center"/>
      <protection hidden="1"/>
    </xf>
    <xf numFmtId="0" fontId="2" fillId="0" borderId="9" xfId="1" applyFont="1" applyFill="1" applyBorder="1" applyAlignment="1" applyProtection="1">
      <alignment horizontal="left"/>
      <protection hidden="1"/>
    </xf>
    <xf numFmtId="14" fontId="2" fillId="0" borderId="9" xfId="1" applyNumberFormat="1" applyFont="1" applyFill="1" applyBorder="1" applyAlignment="1" applyProtection="1">
      <alignment horizontal="left"/>
      <protection hidden="1"/>
    </xf>
    <xf numFmtId="16" fontId="2" fillId="0" borderId="9" xfId="1" applyNumberFormat="1" applyFont="1" applyFill="1" applyBorder="1" applyAlignment="1" applyProtection="1">
      <alignment horizontal="left" wrapText="1"/>
      <protection hidden="1"/>
    </xf>
    <xf numFmtId="0" fontId="2" fillId="0" borderId="9" xfId="2" applyFont="1" applyBorder="1" applyAlignment="1">
      <alignment horizontal="center"/>
    </xf>
    <xf numFmtId="0" fontId="9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10" fillId="0" borderId="4" xfId="1" applyFont="1" applyFill="1" applyBorder="1" applyAlignment="1">
      <alignment horizontal="left" wrapText="1"/>
    </xf>
    <xf numFmtId="0" fontId="2" fillId="0" borderId="10" xfId="1" applyFont="1" applyFill="1" applyBorder="1" applyAlignment="1">
      <alignment wrapText="1"/>
    </xf>
    <xf numFmtId="1" fontId="2" fillId="0" borderId="0" xfId="1" applyNumberFormat="1" applyFont="1" applyAlignment="1">
      <alignment horizontal="center" vertical="center"/>
    </xf>
    <xf numFmtId="0" fontId="2" fillId="0" borderId="4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9" xfId="1" applyFont="1" applyFill="1" applyBorder="1" applyAlignment="1" applyProtection="1">
      <alignment horizontal="center"/>
      <protection hidden="1"/>
    </xf>
    <xf numFmtId="0" fontId="4" fillId="0" borderId="9" xfId="1" applyFont="1" applyFill="1" applyBorder="1" applyAlignment="1" applyProtection="1">
      <alignment horizontal="center"/>
      <protection hidden="1"/>
    </xf>
    <xf numFmtId="0" fontId="8" fillId="0" borderId="4" xfId="1" applyFont="1" applyFill="1" applyBorder="1" applyAlignment="1">
      <alignment horizontal="left"/>
    </xf>
    <xf numFmtId="0" fontId="6" fillId="3" borderId="7" xfId="1" applyFont="1" applyFill="1" applyBorder="1" applyAlignment="1">
      <alignment horizontal="center"/>
    </xf>
    <xf numFmtId="0" fontId="2" fillId="4" borderId="9" xfId="1" applyFont="1" applyFill="1" applyBorder="1" applyAlignment="1" applyProtection="1">
      <alignment horizontal="center"/>
      <protection hidden="1"/>
    </xf>
    <xf numFmtId="1" fontId="0" fillId="4" borderId="9" xfId="0" applyNumberFormat="1" applyFill="1" applyBorder="1" applyAlignment="1" applyProtection="1">
      <alignment horizontal="center" vertical="center"/>
      <protection hidden="1"/>
    </xf>
    <xf numFmtId="0" fontId="3" fillId="4" borderId="0" xfId="1" applyFont="1" applyFill="1" applyAlignment="1">
      <alignment horizontal="center"/>
    </xf>
    <xf numFmtId="0" fontId="2" fillId="4" borderId="0" xfId="1" applyFont="1" applyFill="1"/>
    <xf numFmtId="0" fontId="2" fillId="0" borderId="15" xfId="1" applyFont="1" applyBorder="1" applyAlignment="1">
      <alignment horizontal="center"/>
    </xf>
    <xf numFmtId="1" fontId="2" fillId="4" borderId="16" xfId="1" applyNumberFormat="1" applyFont="1" applyFill="1" applyBorder="1" applyAlignment="1">
      <alignment horizontal="center"/>
    </xf>
    <xf numFmtId="1" fontId="8" fillId="4" borderId="16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1" fontId="6" fillId="4" borderId="16" xfId="1" applyNumberFormat="1" applyFont="1" applyFill="1" applyBorder="1" applyAlignment="1">
      <alignment horizontal="center"/>
    </xf>
    <xf numFmtId="0" fontId="2" fillId="4" borderId="16" xfId="1" applyFont="1" applyFill="1" applyBorder="1" applyAlignment="1" applyProtection="1">
      <alignment horizontal="center"/>
      <protection hidden="1"/>
    </xf>
    <xf numFmtId="1" fontId="8" fillId="4" borderId="16" xfId="1" applyNumberFormat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/>
    <xf numFmtId="1" fontId="2" fillId="0" borderId="20" xfId="1" applyNumberFormat="1" applyFont="1" applyFill="1" applyBorder="1" applyAlignment="1" applyProtection="1">
      <alignment horizontal="center" vertical="center"/>
      <protection hidden="1"/>
    </xf>
    <xf numFmtId="1" fontId="0" fillId="0" borderId="20" xfId="0" applyNumberFormat="1" applyFill="1" applyBorder="1" applyAlignment="1" applyProtection="1">
      <alignment horizontal="center" vertical="center"/>
      <protection hidden="1"/>
    </xf>
    <xf numFmtId="0" fontId="3" fillId="2" borderId="22" xfId="1" applyFont="1" applyFill="1" applyBorder="1" applyAlignment="1">
      <alignment horizontal="center"/>
    </xf>
    <xf numFmtId="0" fontId="3" fillId="2" borderId="23" xfId="1" applyFont="1" applyFill="1" applyBorder="1" applyAlignment="1">
      <alignment horizontal="center"/>
    </xf>
    <xf numFmtId="0" fontId="12" fillId="2" borderId="23" xfId="1" applyFont="1" applyFill="1" applyBorder="1" applyAlignment="1">
      <alignment horizontal="center"/>
    </xf>
    <xf numFmtId="0" fontId="11" fillId="2" borderId="23" xfId="1" applyFont="1" applyFill="1" applyBorder="1" applyAlignment="1">
      <alignment horizontal="center"/>
    </xf>
    <xf numFmtId="0" fontId="4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/>
    </xf>
    <xf numFmtId="0" fontId="12" fillId="2" borderId="23" xfId="1" applyFont="1" applyFill="1" applyBorder="1"/>
    <xf numFmtId="1" fontId="2" fillId="4" borderId="9" xfId="1" applyNumberFormat="1" applyFont="1" applyFill="1" applyBorder="1" applyAlignment="1" applyProtection="1">
      <alignment horizontal="center"/>
      <protection hidden="1"/>
    </xf>
    <xf numFmtId="0" fontId="2" fillId="4" borderId="9" xfId="1" applyFont="1" applyFill="1" applyBorder="1" applyAlignment="1" applyProtection="1">
      <alignment horizontal="left"/>
      <protection hidden="1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2" borderId="23" xfId="1" applyFont="1" applyFill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1" fillId="4" borderId="9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20" xfId="1" applyFont="1" applyFill="1" applyBorder="1" applyAlignment="1" applyProtection="1">
      <alignment horizontal="left" vertical="top"/>
      <protection hidden="1"/>
    </xf>
    <xf numFmtId="0" fontId="2" fillId="0" borderId="4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2" fillId="0" borderId="4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3" borderId="4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6" fillId="3" borderId="12" xfId="1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3" fillId="3" borderId="3" xfId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2" fillId="3" borderId="25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8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21" xfId="1" applyFont="1" applyFill="1" applyBorder="1" applyAlignment="1">
      <alignment horizontal="center"/>
    </xf>
  </cellXfs>
  <cellStyles count="6">
    <cellStyle name="Обычный" xfId="0" builtinId="0"/>
    <cellStyle name="Обычный 2" xfId="3"/>
    <cellStyle name="Обычный 3" xfId="4"/>
    <cellStyle name="Обычный 3 2" xfId="1"/>
    <cellStyle name="Обычный 3 2 2" xfId="5"/>
    <cellStyle name="Обычный 3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03"/>
  <sheetViews>
    <sheetView tabSelected="1" topLeftCell="A7" workbookViewId="0">
      <selection activeCell="E9" sqref="E9"/>
    </sheetView>
  </sheetViews>
  <sheetFormatPr defaultColWidth="9.109375" defaultRowHeight="14.4" x14ac:dyDescent="0.3"/>
  <cols>
    <col min="1" max="1" width="9.109375" style="2"/>
    <col min="2" max="2" width="6" style="2" customWidth="1"/>
    <col min="3" max="3" width="21.88671875" style="2" customWidth="1"/>
    <col min="4" max="4" width="2.6640625" style="2" hidden="1" customWidth="1"/>
    <col min="5" max="5" width="9.6640625" style="64" customWidth="1"/>
    <col min="6" max="6" width="6.5546875" style="2" hidden="1" customWidth="1"/>
    <col min="7" max="7" width="31.33203125" style="2" customWidth="1"/>
    <col min="8" max="8" width="9.109375" style="2" customWidth="1"/>
    <col min="9" max="9" width="9.88671875" style="2" customWidth="1"/>
    <col min="10" max="10" width="9.6640625" style="2" customWidth="1"/>
    <col min="11" max="11" width="10.6640625" style="2" customWidth="1"/>
    <col min="12" max="12" width="9.6640625" style="38" customWidth="1"/>
    <col min="13" max="16384" width="9.109375" style="2"/>
  </cols>
  <sheetData>
    <row r="1" spans="2:12" ht="15" thickBot="1" x14ac:dyDescent="0.35">
      <c r="B1" s="1"/>
      <c r="C1" s="1"/>
      <c r="D1" s="1"/>
      <c r="E1" s="30"/>
      <c r="F1" s="1"/>
      <c r="G1" s="1"/>
      <c r="H1" s="1"/>
      <c r="I1" s="1"/>
      <c r="J1" s="1"/>
      <c r="K1" s="1"/>
      <c r="L1" s="37"/>
    </row>
    <row r="2" spans="2:12" ht="61.8" thickBot="1" x14ac:dyDescent="1.1499999999999999">
      <c r="B2" s="50"/>
      <c r="C2" s="51"/>
      <c r="D2" s="51"/>
      <c r="E2" s="61"/>
      <c r="F2" s="52" t="s">
        <v>377</v>
      </c>
      <c r="G2" s="56" t="s">
        <v>378</v>
      </c>
      <c r="H2" s="51"/>
      <c r="I2" s="53"/>
      <c r="J2" s="54"/>
      <c r="K2" s="51"/>
      <c r="L2" s="55"/>
    </row>
    <row r="3" spans="2:12" ht="15" customHeight="1" x14ac:dyDescent="0.3">
      <c r="B3" s="78" t="s">
        <v>0</v>
      </c>
      <c r="C3" s="81" t="s">
        <v>1</v>
      </c>
      <c r="D3" s="82"/>
      <c r="E3" s="86" t="s">
        <v>2</v>
      </c>
      <c r="F3" s="89" t="s">
        <v>3</v>
      </c>
      <c r="G3" s="91" t="s">
        <v>4</v>
      </c>
      <c r="H3" s="94" t="s">
        <v>5</v>
      </c>
      <c r="I3" s="95"/>
      <c r="J3" s="95"/>
      <c r="K3" s="95"/>
      <c r="L3" s="96"/>
    </row>
    <row r="4" spans="2:12" ht="15" customHeight="1" x14ac:dyDescent="0.3">
      <c r="B4" s="79"/>
      <c r="C4" s="83"/>
      <c r="D4" s="82"/>
      <c r="E4" s="87"/>
      <c r="F4" s="86"/>
      <c r="G4" s="92"/>
      <c r="H4" s="72" t="s">
        <v>6</v>
      </c>
      <c r="I4" s="73"/>
      <c r="J4" s="73"/>
      <c r="K4" s="74" t="s">
        <v>7</v>
      </c>
      <c r="L4" s="76" t="s">
        <v>8</v>
      </c>
    </row>
    <row r="5" spans="2:12" x14ac:dyDescent="0.3">
      <c r="B5" s="80"/>
      <c r="C5" s="84"/>
      <c r="D5" s="85"/>
      <c r="E5" s="88"/>
      <c r="F5" s="90"/>
      <c r="G5" s="93"/>
      <c r="H5" s="34" t="s">
        <v>9</v>
      </c>
      <c r="I5" s="34" t="s">
        <v>10</v>
      </c>
      <c r="J5" s="34" t="s">
        <v>11</v>
      </c>
      <c r="K5" s="75"/>
      <c r="L5" s="77"/>
    </row>
    <row r="6" spans="2:12" x14ac:dyDescent="0.3">
      <c r="B6" s="39">
        <v>1</v>
      </c>
      <c r="C6" s="70" t="s">
        <v>12</v>
      </c>
      <c r="D6" s="71"/>
      <c r="E6" s="62">
        <v>160</v>
      </c>
      <c r="F6" s="3">
        <f>E6/(0.4*1.73)</f>
        <v>231.21387283236993</v>
      </c>
      <c r="G6" s="4" t="s">
        <v>13</v>
      </c>
      <c r="H6" s="35">
        <v>70</v>
      </c>
      <c r="I6" s="35">
        <v>28</v>
      </c>
      <c r="J6" s="35">
        <v>53</v>
      </c>
      <c r="K6" s="36">
        <f t="shared" ref="K6:K37" si="0">E6*0.333*(H6+I6+J6)/F6</f>
        <v>34.795836000000001</v>
      </c>
      <c r="L6" s="40">
        <f t="shared" ref="L6:L37" si="1">K6/E6*100</f>
        <v>21.747397500000002</v>
      </c>
    </row>
    <row r="7" spans="2:12" x14ac:dyDescent="0.3">
      <c r="B7" s="39">
        <v>2</v>
      </c>
      <c r="C7" s="70" t="s">
        <v>14</v>
      </c>
      <c r="D7" s="71"/>
      <c r="E7" s="62">
        <v>160</v>
      </c>
      <c r="F7" s="3">
        <f>E7/(0.4*1.73)</f>
        <v>231.21387283236993</v>
      </c>
      <c r="G7" s="4" t="s">
        <v>13</v>
      </c>
      <c r="H7" s="35">
        <v>84</v>
      </c>
      <c r="I7" s="35">
        <v>60</v>
      </c>
      <c r="J7" s="35">
        <v>47</v>
      </c>
      <c r="K7" s="36">
        <f t="shared" si="0"/>
        <v>44.013275999999998</v>
      </c>
      <c r="L7" s="40">
        <f t="shared" si="1"/>
        <v>27.508297500000001</v>
      </c>
    </row>
    <row r="8" spans="2:12" x14ac:dyDescent="0.3">
      <c r="B8" s="39">
        <v>3</v>
      </c>
      <c r="C8" s="70" t="s">
        <v>15</v>
      </c>
      <c r="D8" s="71"/>
      <c r="E8" s="62">
        <v>400</v>
      </c>
      <c r="F8" s="3">
        <f>E8/(0.4*1.73)</f>
        <v>578.03468208092477</v>
      </c>
      <c r="G8" s="5" t="s">
        <v>16</v>
      </c>
      <c r="H8" s="35">
        <v>350</v>
      </c>
      <c r="I8" s="35">
        <v>295</v>
      </c>
      <c r="J8" s="35">
        <v>349</v>
      </c>
      <c r="K8" s="36">
        <f t="shared" si="0"/>
        <v>229.05338400000005</v>
      </c>
      <c r="L8" s="40">
        <f t="shared" si="1"/>
        <v>57.263346000000013</v>
      </c>
    </row>
    <row r="9" spans="2:12" x14ac:dyDescent="0.3">
      <c r="B9" s="39">
        <v>4</v>
      </c>
      <c r="C9" s="70" t="s">
        <v>17</v>
      </c>
      <c r="D9" s="71"/>
      <c r="E9" s="62">
        <v>250</v>
      </c>
      <c r="F9" s="3">
        <f t="shared" ref="F9:F72" si="2">E9/(0.4*1.73)</f>
        <v>361.27167630057801</v>
      </c>
      <c r="G9" s="4" t="s">
        <v>18</v>
      </c>
      <c r="H9" s="35">
        <v>63</v>
      </c>
      <c r="I9" s="35">
        <v>67</v>
      </c>
      <c r="J9" s="35">
        <v>70</v>
      </c>
      <c r="K9" s="36">
        <f t="shared" si="0"/>
        <v>46.087200000000003</v>
      </c>
      <c r="L9" s="40">
        <f t="shared" si="1"/>
        <v>18.43488</v>
      </c>
    </row>
    <row r="10" spans="2:12" x14ac:dyDescent="0.3">
      <c r="B10" s="39">
        <v>5</v>
      </c>
      <c r="C10" s="70" t="s">
        <v>19</v>
      </c>
      <c r="D10" s="71"/>
      <c r="E10" s="62">
        <v>250</v>
      </c>
      <c r="F10" s="3">
        <f t="shared" si="2"/>
        <v>361.27167630057801</v>
      </c>
      <c r="G10" s="4" t="s">
        <v>18</v>
      </c>
      <c r="H10" s="35">
        <v>50</v>
      </c>
      <c r="I10" s="35">
        <v>61</v>
      </c>
      <c r="J10" s="35">
        <v>71</v>
      </c>
      <c r="K10" s="36">
        <f t="shared" si="0"/>
        <v>41.939352000000007</v>
      </c>
      <c r="L10" s="40">
        <f t="shared" si="1"/>
        <v>16.775740800000001</v>
      </c>
    </row>
    <row r="11" spans="2:12" x14ac:dyDescent="0.3">
      <c r="B11" s="39">
        <v>6</v>
      </c>
      <c r="C11" s="70" t="s">
        <v>20</v>
      </c>
      <c r="D11" s="71"/>
      <c r="E11" s="62">
        <v>400</v>
      </c>
      <c r="F11" s="3">
        <f t="shared" si="2"/>
        <v>578.03468208092477</v>
      </c>
      <c r="G11" s="4" t="s">
        <v>21</v>
      </c>
      <c r="H11" s="35">
        <v>470</v>
      </c>
      <c r="I11" s="35">
        <v>430</v>
      </c>
      <c r="J11" s="35">
        <v>450</v>
      </c>
      <c r="K11" s="36">
        <f t="shared" si="0"/>
        <v>311.0886000000001</v>
      </c>
      <c r="L11" s="40">
        <f t="shared" si="1"/>
        <v>77.772150000000025</v>
      </c>
    </row>
    <row r="12" spans="2:12" x14ac:dyDescent="0.3">
      <c r="B12" s="39">
        <v>7</v>
      </c>
      <c r="C12" s="70" t="s">
        <v>22</v>
      </c>
      <c r="D12" s="71"/>
      <c r="E12" s="62">
        <v>400</v>
      </c>
      <c r="F12" s="3">
        <f t="shared" si="2"/>
        <v>578.03468208092477</v>
      </c>
      <c r="G12" s="4" t="s">
        <v>23</v>
      </c>
      <c r="H12" s="35">
        <v>333</v>
      </c>
      <c r="I12" s="35">
        <v>350</v>
      </c>
      <c r="J12" s="35">
        <v>264</v>
      </c>
      <c r="K12" s="36">
        <f t="shared" si="0"/>
        <v>218.22289200000009</v>
      </c>
      <c r="L12" s="40">
        <f t="shared" si="1"/>
        <v>54.555723000000022</v>
      </c>
    </row>
    <row r="13" spans="2:12" x14ac:dyDescent="0.3">
      <c r="B13" s="39">
        <v>8</v>
      </c>
      <c r="C13" s="70" t="s">
        <v>24</v>
      </c>
      <c r="D13" s="71"/>
      <c r="E13" s="62">
        <v>320</v>
      </c>
      <c r="F13" s="3">
        <f t="shared" si="2"/>
        <v>462.42774566473986</v>
      </c>
      <c r="G13" s="4" t="s">
        <v>25</v>
      </c>
      <c r="H13" s="35">
        <v>275</v>
      </c>
      <c r="I13" s="35">
        <v>283</v>
      </c>
      <c r="J13" s="35">
        <v>250</v>
      </c>
      <c r="K13" s="36">
        <f t="shared" si="0"/>
        <v>186.19228799999999</v>
      </c>
      <c r="L13" s="40">
        <f t="shared" si="1"/>
        <v>58.185089999999995</v>
      </c>
    </row>
    <row r="14" spans="2:12" x14ac:dyDescent="0.3">
      <c r="B14" s="39">
        <v>9</v>
      </c>
      <c r="C14" s="70" t="s">
        <v>26</v>
      </c>
      <c r="D14" s="71"/>
      <c r="E14" s="62">
        <v>250</v>
      </c>
      <c r="F14" s="3">
        <f t="shared" si="2"/>
        <v>361.27167630057801</v>
      </c>
      <c r="G14" s="4" t="s">
        <v>27</v>
      </c>
      <c r="H14" s="35">
        <v>300</v>
      </c>
      <c r="I14" s="35">
        <v>245</v>
      </c>
      <c r="J14" s="35">
        <v>300</v>
      </c>
      <c r="K14" s="36">
        <f t="shared" si="0"/>
        <v>194.71842000000001</v>
      </c>
      <c r="L14" s="40">
        <f t="shared" si="1"/>
        <v>77.887367999999995</v>
      </c>
    </row>
    <row r="15" spans="2:12" x14ac:dyDescent="0.3">
      <c r="B15" s="39">
        <v>10</v>
      </c>
      <c r="C15" s="70" t="s">
        <v>28</v>
      </c>
      <c r="D15" s="71"/>
      <c r="E15" s="62">
        <v>250</v>
      </c>
      <c r="F15" s="3">
        <f t="shared" si="2"/>
        <v>361.27167630057801</v>
      </c>
      <c r="G15" s="5" t="s">
        <v>29</v>
      </c>
      <c r="H15" s="35">
        <v>165</v>
      </c>
      <c r="I15" s="35">
        <v>176</v>
      </c>
      <c r="J15" s="35">
        <v>168</v>
      </c>
      <c r="K15" s="36">
        <f t="shared" si="0"/>
        <v>117.29192400000001</v>
      </c>
      <c r="L15" s="40">
        <f t="shared" si="1"/>
        <v>46.916769600000002</v>
      </c>
    </row>
    <row r="16" spans="2:12" x14ac:dyDescent="0.3">
      <c r="B16" s="39">
        <v>11</v>
      </c>
      <c r="C16" s="70" t="s">
        <v>30</v>
      </c>
      <c r="D16" s="71"/>
      <c r="E16" s="62">
        <v>250</v>
      </c>
      <c r="F16" s="3">
        <f t="shared" si="2"/>
        <v>361.27167630057801</v>
      </c>
      <c r="G16" s="5" t="s">
        <v>29</v>
      </c>
      <c r="H16" s="35">
        <v>100</v>
      </c>
      <c r="I16" s="35">
        <v>72</v>
      </c>
      <c r="J16" s="35">
        <v>75</v>
      </c>
      <c r="K16" s="36">
        <f t="shared" si="0"/>
        <v>56.917692000000002</v>
      </c>
      <c r="L16" s="40">
        <f t="shared" si="1"/>
        <v>22.767076800000002</v>
      </c>
    </row>
    <row r="17" spans="2:15" x14ac:dyDescent="0.3">
      <c r="B17" s="39">
        <v>12</v>
      </c>
      <c r="C17" s="70" t="s">
        <v>31</v>
      </c>
      <c r="D17" s="71"/>
      <c r="E17" s="62">
        <v>400</v>
      </c>
      <c r="F17" s="3">
        <f t="shared" si="2"/>
        <v>578.03468208092477</v>
      </c>
      <c r="G17" s="4" t="s">
        <v>21</v>
      </c>
      <c r="H17" s="35">
        <v>246</v>
      </c>
      <c r="I17" s="35">
        <v>160</v>
      </c>
      <c r="J17" s="35">
        <v>277</v>
      </c>
      <c r="K17" s="36">
        <f t="shared" si="0"/>
        <v>157.38778800000003</v>
      </c>
      <c r="L17" s="40">
        <f t="shared" si="1"/>
        <v>39.346947000000007</v>
      </c>
    </row>
    <row r="18" spans="2:15" x14ac:dyDescent="0.3">
      <c r="B18" s="39">
        <v>13</v>
      </c>
      <c r="C18" s="70" t="s">
        <v>32</v>
      </c>
      <c r="D18" s="71"/>
      <c r="E18" s="62">
        <v>200</v>
      </c>
      <c r="F18" s="3">
        <f t="shared" si="2"/>
        <v>289.01734104046238</v>
      </c>
      <c r="G18" s="4" t="s">
        <v>21</v>
      </c>
      <c r="H18" s="35">
        <v>208</v>
      </c>
      <c r="I18" s="35">
        <v>200</v>
      </c>
      <c r="J18" s="35">
        <v>240</v>
      </c>
      <c r="K18" s="36">
        <f t="shared" si="0"/>
        <v>149.32252800000003</v>
      </c>
      <c r="L18" s="40">
        <f t="shared" si="1"/>
        <v>74.661264000000017</v>
      </c>
    </row>
    <row r="19" spans="2:15" ht="15.75" customHeight="1" x14ac:dyDescent="0.3">
      <c r="B19" s="39">
        <v>14</v>
      </c>
      <c r="C19" s="70" t="s">
        <v>33</v>
      </c>
      <c r="D19" s="71"/>
      <c r="E19" s="62">
        <v>180</v>
      </c>
      <c r="F19" s="3">
        <f t="shared" si="2"/>
        <v>260.11560693641616</v>
      </c>
      <c r="G19" s="4" t="s">
        <v>21</v>
      </c>
      <c r="H19" s="35">
        <v>160</v>
      </c>
      <c r="I19" s="35">
        <v>160</v>
      </c>
      <c r="J19" s="35">
        <v>110</v>
      </c>
      <c r="K19" s="36">
        <f t="shared" si="0"/>
        <v>99.087480000000014</v>
      </c>
      <c r="L19" s="40">
        <f t="shared" si="1"/>
        <v>55.0486</v>
      </c>
    </row>
    <row r="20" spans="2:15" x14ac:dyDescent="0.3">
      <c r="B20" s="39">
        <v>15</v>
      </c>
      <c r="C20" s="70" t="s">
        <v>34</v>
      </c>
      <c r="D20" s="71"/>
      <c r="E20" s="62">
        <v>400</v>
      </c>
      <c r="F20" s="3">
        <f t="shared" si="2"/>
        <v>578.03468208092477</v>
      </c>
      <c r="G20" s="4" t="s">
        <v>35</v>
      </c>
      <c r="H20" s="35">
        <v>250</v>
      </c>
      <c r="I20" s="35">
        <v>300</v>
      </c>
      <c r="J20" s="35">
        <v>258</v>
      </c>
      <c r="K20" s="36">
        <f t="shared" si="0"/>
        <v>186.19228800000008</v>
      </c>
      <c r="L20" s="40">
        <f t="shared" si="1"/>
        <v>46.548072000000019</v>
      </c>
    </row>
    <row r="21" spans="2:15" x14ac:dyDescent="0.3">
      <c r="B21" s="39">
        <v>16</v>
      </c>
      <c r="C21" s="70" t="s">
        <v>36</v>
      </c>
      <c r="D21" s="71"/>
      <c r="E21" s="62">
        <v>320</v>
      </c>
      <c r="F21" s="3">
        <f t="shared" si="2"/>
        <v>462.42774566473986</v>
      </c>
      <c r="G21" s="4" t="s">
        <v>37</v>
      </c>
      <c r="H21" s="35">
        <v>341</v>
      </c>
      <c r="I21" s="35">
        <v>350</v>
      </c>
      <c r="J21" s="35">
        <v>307</v>
      </c>
      <c r="K21" s="36">
        <f t="shared" si="0"/>
        <v>229.97512800000001</v>
      </c>
      <c r="L21" s="40">
        <f t="shared" si="1"/>
        <v>71.867227500000013</v>
      </c>
    </row>
    <row r="22" spans="2:15" x14ac:dyDescent="0.3">
      <c r="B22" s="39">
        <v>17</v>
      </c>
      <c r="C22" s="66" t="s">
        <v>38</v>
      </c>
      <c r="D22" s="67"/>
      <c r="E22" s="12">
        <v>400</v>
      </c>
      <c r="F22" s="6">
        <f t="shared" si="2"/>
        <v>578.03468208092477</v>
      </c>
      <c r="G22" s="7" t="s">
        <v>21</v>
      </c>
      <c r="H22" s="35">
        <v>520</v>
      </c>
      <c r="I22" s="35">
        <v>550</v>
      </c>
      <c r="J22" s="35">
        <v>540</v>
      </c>
      <c r="K22" s="36">
        <f t="shared" si="0"/>
        <v>371.00196000000011</v>
      </c>
      <c r="L22" s="41">
        <f t="shared" si="1"/>
        <v>92.750490000000028</v>
      </c>
    </row>
    <row r="23" spans="2:15" x14ac:dyDescent="0.3">
      <c r="B23" s="39">
        <v>18</v>
      </c>
      <c r="C23" s="66" t="s">
        <v>39</v>
      </c>
      <c r="D23" s="67"/>
      <c r="E23" s="12">
        <v>400</v>
      </c>
      <c r="F23" s="6">
        <f t="shared" si="2"/>
        <v>578.03468208092477</v>
      </c>
      <c r="G23" s="7" t="s">
        <v>37</v>
      </c>
      <c r="H23" s="35">
        <v>162</v>
      </c>
      <c r="I23" s="35">
        <v>203</v>
      </c>
      <c r="J23" s="35">
        <v>172</v>
      </c>
      <c r="K23" s="36">
        <f t="shared" si="0"/>
        <v>123.74413200000004</v>
      </c>
      <c r="L23" s="41">
        <f t="shared" si="1"/>
        <v>30.936033000000009</v>
      </c>
    </row>
    <row r="24" spans="2:15" x14ac:dyDescent="0.3">
      <c r="B24" s="39">
        <v>19</v>
      </c>
      <c r="C24" s="66" t="s">
        <v>40</v>
      </c>
      <c r="D24" s="67"/>
      <c r="E24" s="12">
        <v>400</v>
      </c>
      <c r="F24" s="6">
        <f t="shared" si="2"/>
        <v>578.03468208092477</v>
      </c>
      <c r="G24" s="7" t="s">
        <v>37</v>
      </c>
      <c r="H24" s="35">
        <v>122</v>
      </c>
      <c r="I24" s="35">
        <v>145</v>
      </c>
      <c r="J24" s="35">
        <v>83</v>
      </c>
      <c r="K24" s="36">
        <f t="shared" si="0"/>
        <v>80.652600000000021</v>
      </c>
      <c r="L24" s="41">
        <f t="shared" si="1"/>
        <v>20.163150000000005</v>
      </c>
    </row>
    <row r="25" spans="2:15" x14ac:dyDescent="0.3">
      <c r="B25" s="39">
        <v>20</v>
      </c>
      <c r="C25" s="66" t="s">
        <v>41</v>
      </c>
      <c r="D25" s="67"/>
      <c r="E25" s="12">
        <v>250</v>
      </c>
      <c r="F25" s="6">
        <f t="shared" si="2"/>
        <v>361.27167630057801</v>
      </c>
      <c r="G25" s="7" t="s">
        <v>42</v>
      </c>
      <c r="H25" s="35">
        <v>129</v>
      </c>
      <c r="I25" s="35">
        <v>160</v>
      </c>
      <c r="J25" s="35">
        <v>77</v>
      </c>
      <c r="K25" s="36">
        <f t="shared" si="0"/>
        <v>84.339576000000008</v>
      </c>
      <c r="L25" s="41">
        <f t="shared" si="1"/>
        <v>33.735830400000005</v>
      </c>
    </row>
    <row r="26" spans="2:15" x14ac:dyDescent="0.3">
      <c r="B26" s="39">
        <v>21</v>
      </c>
      <c r="C26" s="66" t="s">
        <v>43</v>
      </c>
      <c r="D26" s="67"/>
      <c r="E26" s="12">
        <v>320</v>
      </c>
      <c r="F26" s="6">
        <f t="shared" si="2"/>
        <v>462.42774566473986</v>
      </c>
      <c r="G26" s="7" t="s">
        <v>42</v>
      </c>
      <c r="H26" s="35">
        <v>152</v>
      </c>
      <c r="I26" s="35">
        <v>160</v>
      </c>
      <c r="J26" s="35">
        <v>132</v>
      </c>
      <c r="K26" s="36">
        <f t="shared" si="0"/>
        <v>102.31358400000001</v>
      </c>
      <c r="L26" s="41">
        <f t="shared" si="1"/>
        <v>31.972995000000004</v>
      </c>
    </row>
    <row r="27" spans="2:15" x14ac:dyDescent="0.3">
      <c r="B27" s="39">
        <v>22</v>
      </c>
      <c r="C27" s="66" t="s">
        <v>44</v>
      </c>
      <c r="D27" s="67"/>
      <c r="E27" s="12">
        <v>400</v>
      </c>
      <c r="F27" s="6">
        <f t="shared" si="2"/>
        <v>578.03468208092477</v>
      </c>
      <c r="G27" s="7" t="s">
        <v>23</v>
      </c>
      <c r="H27" s="35">
        <v>236</v>
      </c>
      <c r="I27" s="35">
        <v>210</v>
      </c>
      <c r="J27" s="35">
        <v>150</v>
      </c>
      <c r="K27" s="36">
        <f t="shared" si="0"/>
        <v>137.33985600000005</v>
      </c>
      <c r="L27" s="41">
        <f t="shared" si="1"/>
        <v>34.334964000000014</v>
      </c>
    </row>
    <row r="28" spans="2:15" x14ac:dyDescent="0.3">
      <c r="B28" s="39">
        <v>23</v>
      </c>
      <c r="C28" s="66" t="s">
        <v>45</v>
      </c>
      <c r="D28" s="67"/>
      <c r="E28" s="12">
        <v>250</v>
      </c>
      <c r="F28" s="6">
        <f t="shared" si="2"/>
        <v>361.27167630057801</v>
      </c>
      <c r="G28" s="7" t="s">
        <v>23</v>
      </c>
      <c r="H28" s="8">
        <v>282</v>
      </c>
      <c r="I28" s="8">
        <v>300</v>
      </c>
      <c r="J28" s="8">
        <v>290</v>
      </c>
      <c r="K28" s="9">
        <f t="shared" si="0"/>
        <v>200.94019200000002</v>
      </c>
      <c r="L28" s="41">
        <f t="shared" si="1"/>
        <v>80.376076800000007</v>
      </c>
    </row>
    <row r="29" spans="2:15" x14ac:dyDescent="0.3">
      <c r="B29" s="39">
        <v>24</v>
      </c>
      <c r="C29" s="26" t="s">
        <v>46</v>
      </c>
      <c r="D29" s="42"/>
      <c r="E29" s="12">
        <v>250</v>
      </c>
      <c r="F29" s="6">
        <f t="shared" si="2"/>
        <v>361.27167630057801</v>
      </c>
      <c r="G29" s="7" t="s">
        <v>23</v>
      </c>
      <c r="H29" s="8">
        <v>270</v>
      </c>
      <c r="I29" s="8">
        <v>285</v>
      </c>
      <c r="J29" s="8">
        <v>280</v>
      </c>
      <c r="K29" s="9">
        <f t="shared" si="0"/>
        <v>192.41406000000001</v>
      </c>
      <c r="L29" s="41">
        <f t="shared" si="1"/>
        <v>76.965624000000005</v>
      </c>
    </row>
    <row r="30" spans="2:15" x14ac:dyDescent="0.3">
      <c r="B30" s="39">
        <v>25</v>
      </c>
      <c r="C30" s="66" t="s">
        <v>47</v>
      </c>
      <c r="D30" s="67"/>
      <c r="E30" s="12">
        <v>400</v>
      </c>
      <c r="F30" s="6">
        <f t="shared" si="2"/>
        <v>578.03468208092477</v>
      </c>
      <c r="G30" s="7" t="s">
        <v>21</v>
      </c>
      <c r="H30" s="8">
        <v>550</v>
      </c>
      <c r="I30" s="8">
        <v>570</v>
      </c>
      <c r="J30" s="8">
        <v>572</v>
      </c>
      <c r="K30" s="9">
        <f t="shared" si="0"/>
        <v>389.89771200000013</v>
      </c>
      <c r="L30" s="41">
        <f t="shared" si="1"/>
        <v>97.474428000000032</v>
      </c>
    </row>
    <row r="31" spans="2:15" x14ac:dyDescent="0.3">
      <c r="B31" s="39">
        <v>26</v>
      </c>
      <c r="C31" s="66" t="s">
        <v>48</v>
      </c>
      <c r="D31" s="67"/>
      <c r="E31" s="12">
        <v>180</v>
      </c>
      <c r="F31" s="6">
        <f t="shared" si="2"/>
        <v>260.11560693641616</v>
      </c>
      <c r="G31" s="7" t="s">
        <v>49</v>
      </c>
      <c r="H31" s="8">
        <v>60</v>
      </c>
      <c r="I31" s="8">
        <v>92</v>
      </c>
      <c r="J31" s="8">
        <v>130</v>
      </c>
      <c r="K31" s="9">
        <f t="shared" si="0"/>
        <v>64.982952000000012</v>
      </c>
      <c r="L31" s="41">
        <f t="shared" si="1"/>
        <v>36.10164000000001</v>
      </c>
    </row>
    <row r="32" spans="2:15" x14ac:dyDescent="0.3">
      <c r="B32" s="39">
        <v>27</v>
      </c>
      <c r="C32" s="66" t="s">
        <v>50</v>
      </c>
      <c r="D32" s="67"/>
      <c r="E32" s="12">
        <v>180</v>
      </c>
      <c r="F32" s="6">
        <f t="shared" si="2"/>
        <v>260.11560693641616</v>
      </c>
      <c r="G32" s="7" t="s">
        <v>49</v>
      </c>
      <c r="H32" s="8">
        <v>93</v>
      </c>
      <c r="I32" s="8">
        <v>80</v>
      </c>
      <c r="J32" s="8">
        <v>77</v>
      </c>
      <c r="K32" s="9">
        <f t="shared" si="0"/>
        <v>57.609000000000016</v>
      </c>
      <c r="L32" s="41">
        <f t="shared" si="1"/>
        <v>32.00500000000001</v>
      </c>
      <c r="O32" s="38"/>
    </row>
    <row r="33" spans="2:15" x14ac:dyDescent="0.3">
      <c r="B33" s="39">
        <v>28</v>
      </c>
      <c r="C33" s="66" t="s">
        <v>51</v>
      </c>
      <c r="D33" s="67"/>
      <c r="E33" s="12">
        <v>400</v>
      </c>
      <c r="F33" s="6">
        <f t="shared" si="2"/>
        <v>578.03468208092477</v>
      </c>
      <c r="G33" s="7" t="s">
        <v>37</v>
      </c>
      <c r="H33" s="8">
        <v>84</v>
      </c>
      <c r="I33" s="8">
        <v>115</v>
      </c>
      <c r="J33" s="8">
        <v>105</v>
      </c>
      <c r="K33" s="9">
        <f t="shared" si="0"/>
        <v>70.052544000000012</v>
      </c>
      <c r="L33" s="41">
        <f t="shared" si="1"/>
        <v>17.513136000000003</v>
      </c>
      <c r="O33" s="38"/>
    </row>
    <row r="34" spans="2:15" x14ac:dyDescent="0.3">
      <c r="B34" s="39">
        <v>29</v>
      </c>
      <c r="C34" s="66" t="s">
        <v>52</v>
      </c>
      <c r="D34" s="67"/>
      <c r="E34" s="12">
        <v>400</v>
      </c>
      <c r="F34" s="6">
        <f t="shared" si="2"/>
        <v>578.03468208092477</v>
      </c>
      <c r="G34" s="7" t="s">
        <v>21</v>
      </c>
      <c r="H34" s="8">
        <v>111</v>
      </c>
      <c r="I34" s="8">
        <v>150</v>
      </c>
      <c r="J34" s="8">
        <v>120</v>
      </c>
      <c r="K34" s="9">
        <f t="shared" si="0"/>
        <v>87.796116000000026</v>
      </c>
      <c r="L34" s="41">
        <f t="shared" si="1"/>
        <v>21.949029000000007</v>
      </c>
    </row>
    <row r="35" spans="2:15" x14ac:dyDescent="0.3">
      <c r="B35" s="39">
        <v>30</v>
      </c>
      <c r="C35" s="66" t="s">
        <v>53</v>
      </c>
      <c r="D35" s="67"/>
      <c r="E35" s="12">
        <v>750</v>
      </c>
      <c r="F35" s="6">
        <f t="shared" si="2"/>
        <v>1083.815028901734</v>
      </c>
      <c r="G35" s="7" t="s">
        <v>21</v>
      </c>
      <c r="H35" s="8">
        <v>1</v>
      </c>
      <c r="I35" s="8">
        <v>2</v>
      </c>
      <c r="J35" s="8">
        <v>1</v>
      </c>
      <c r="K35" s="9">
        <f t="shared" si="0"/>
        <v>0.92174400000000012</v>
      </c>
      <c r="L35" s="41">
        <f t="shared" si="1"/>
        <v>0.12289920000000001</v>
      </c>
    </row>
    <row r="36" spans="2:15" x14ac:dyDescent="0.3">
      <c r="B36" s="39">
        <v>31</v>
      </c>
      <c r="C36" s="66" t="s">
        <v>54</v>
      </c>
      <c r="D36" s="67"/>
      <c r="E36" s="12">
        <v>750</v>
      </c>
      <c r="F36" s="6">
        <f t="shared" si="2"/>
        <v>1083.815028901734</v>
      </c>
      <c r="G36" s="7" t="s">
        <v>21</v>
      </c>
      <c r="H36" s="8">
        <v>15</v>
      </c>
      <c r="I36" s="8">
        <v>27</v>
      </c>
      <c r="J36" s="8">
        <v>6</v>
      </c>
      <c r="K36" s="9">
        <f t="shared" si="0"/>
        <v>11.060928000000001</v>
      </c>
      <c r="L36" s="41">
        <f t="shared" si="1"/>
        <v>1.4747904000000001</v>
      </c>
    </row>
    <row r="37" spans="2:15" x14ac:dyDescent="0.3">
      <c r="B37" s="39">
        <v>32</v>
      </c>
      <c r="C37" s="66" t="s">
        <v>55</v>
      </c>
      <c r="D37" s="67"/>
      <c r="E37" s="12">
        <v>320</v>
      </c>
      <c r="F37" s="6">
        <f t="shared" si="2"/>
        <v>462.42774566473986</v>
      </c>
      <c r="G37" s="7" t="s">
        <v>21</v>
      </c>
      <c r="H37" s="8">
        <v>250</v>
      </c>
      <c r="I37" s="8">
        <v>230</v>
      </c>
      <c r="J37" s="8">
        <v>200</v>
      </c>
      <c r="K37" s="9">
        <f t="shared" si="0"/>
        <v>156.69648000000001</v>
      </c>
      <c r="L37" s="41">
        <f t="shared" si="1"/>
        <v>48.967649999999999</v>
      </c>
    </row>
    <row r="38" spans="2:15" x14ac:dyDescent="0.3">
      <c r="B38" s="39">
        <v>33</v>
      </c>
      <c r="C38" s="66" t="s">
        <v>56</v>
      </c>
      <c r="D38" s="67"/>
      <c r="E38" s="12">
        <v>400</v>
      </c>
      <c r="F38" s="6">
        <f t="shared" si="2"/>
        <v>578.03468208092477</v>
      </c>
      <c r="G38" s="7" t="s">
        <v>21</v>
      </c>
      <c r="H38" s="8">
        <v>238</v>
      </c>
      <c r="I38" s="8">
        <v>210</v>
      </c>
      <c r="J38" s="8">
        <v>285</v>
      </c>
      <c r="K38" s="9">
        <f t="shared" ref="K38:K69" si="3">E38*0.333*(H38+I38+J38)/F38</f>
        <v>168.90958800000004</v>
      </c>
      <c r="L38" s="41">
        <f t="shared" ref="L38:L69" si="4">K38/E38*100</f>
        <v>42.227397000000011</v>
      </c>
    </row>
    <row r="39" spans="2:15" x14ac:dyDescent="0.3">
      <c r="B39" s="39">
        <v>34</v>
      </c>
      <c r="C39" s="66" t="s">
        <v>57</v>
      </c>
      <c r="D39" s="67"/>
      <c r="E39" s="12">
        <v>630</v>
      </c>
      <c r="F39" s="6">
        <f t="shared" si="2"/>
        <v>910.40462427745661</v>
      </c>
      <c r="G39" s="7" t="s">
        <v>58</v>
      </c>
      <c r="H39" s="8">
        <v>183</v>
      </c>
      <c r="I39" s="8">
        <v>200</v>
      </c>
      <c r="J39" s="8">
        <v>192</v>
      </c>
      <c r="K39" s="9">
        <f t="shared" si="3"/>
        <v>132.50070000000002</v>
      </c>
      <c r="L39" s="41">
        <f t="shared" si="4"/>
        <v>21.031857142857145</v>
      </c>
    </row>
    <row r="40" spans="2:15" x14ac:dyDescent="0.3">
      <c r="B40" s="39">
        <v>35</v>
      </c>
      <c r="C40" s="66" t="s">
        <v>59</v>
      </c>
      <c r="D40" s="67"/>
      <c r="E40" s="12">
        <v>630</v>
      </c>
      <c r="F40" s="6">
        <f t="shared" si="2"/>
        <v>910.40462427745661</v>
      </c>
      <c r="G40" s="7" t="s">
        <v>58</v>
      </c>
      <c r="H40" s="8">
        <v>208</v>
      </c>
      <c r="I40" s="8">
        <v>202</v>
      </c>
      <c r="J40" s="8">
        <v>240</v>
      </c>
      <c r="K40" s="9">
        <f t="shared" si="3"/>
        <v>149.7834</v>
      </c>
      <c r="L40" s="41">
        <f t="shared" si="4"/>
        <v>23.775142857142857</v>
      </c>
    </row>
    <row r="41" spans="2:15" x14ac:dyDescent="0.3">
      <c r="B41" s="39">
        <v>36</v>
      </c>
      <c r="C41" s="66" t="s">
        <v>60</v>
      </c>
      <c r="D41" s="67"/>
      <c r="E41" s="12">
        <v>250</v>
      </c>
      <c r="F41" s="6">
        <f t="shared" si="2"/>
        <v>361.27167630057801</v>
      </c>
      <c r="G41" s="7" t="s">
        <v>61</v>
      </c>
      <c r="H41" s="8">
        <v>59</v>
      </c>
      <c r="I41" s="8">
        <v>67</v>
      </c>
      <c r="J41" s="8">
        <v>64</v>
      </c>
      <c r="K41" s="9">
        <f t="shared" si="3"/>
        <v>43.78284</v>
      </c>
      <c r="L41" s="41">
        <f t="shared" si="4"/>
        <v>17.513136000000003</v>
      </c>
    </row>
    <row r="42" spans="2:15" x14ac:dyDescent="0.3">
      <c r="B42" s="39">
        <v>37</v>
      </c>
      <c r="C42" s="66" t="s">
        <v>62</v>
      </c>
      <c r="D42" s="67"/>
      <c r="E42" s="12">
        <v>250</v>
      </c>
      <c r="F42" s="6">
        <f t="shared" si="2"/>
        <v>361.27167630057801</v>
      </c>
      <c r="G42" s="7" t="s">
        <v>61</v>
      </c>
      <c r="H42" s="8">
        <v>234</v>
      </c>
      <c r="I42" s="8">
        <v>288</v>
      </c>
      <c r="J42" s="8">
        <v>240</v>
      </c>
      <c r="K42" s="9">
        <f t="shared" si="3"/>
        <v>175.59223200000002</v>
      </c>
      <c r="L42" s="41">
        <f t="shared" si="4"/>
        <v>70.236892800000007</v>
      </c>
    </row>
    <row r="43" spans="2:15" x14ac:dyDescent="0.3">
      <c r="B43" s="39">
        <v>38</v>
      </c>
      <c r="C43" s="66" t="s">
        <v>63</v>
      </c>
      <c r="D43" s="67"/>
      <c r="E43" s="12">
        <v>100</v>
      </c>
      <c r="F43" s="6">
        <f t="shared" si="2"/>
        <v>144.50867052023119</v>
      </c>
      <c r="G43" s="7" t="s">
        <v>64</v>
      </c>
      <c r="H43" s="8">
        <v>95</v>
      </c>
      <c r="I43" s="8">
        <v>38</v>
      </c>
      <c r="J43" s="8">
        <v>51</v>
      </c>
      <c r="K43" s="9">
        <f t="shared" si="3"/>
        <v>42.400224000000009</v>
      </c>
      <c r="L43" s="41">
        <f t="shared" si="4"/>
        <v>42.400224000000009</v>
      </c>
    </row>
    <row r="44" spans="2:15" x14ac:dyDescent="0.3">
      <c r="B44" s="39">
        <v>39</v>
      </c>
      <c r="C44" s="66" t="s">
        <v>65</v>
      </c>
      <c r="D44" s="67"/>
      <c r="E44" s="12">
        <v>320</v>
      </c>
      <c r="F44" s="6">
        <f t="shared" si="2"/>
        <v>462.42774566473986</v>
      </c>
      <c r="G44" s="7" t="s">
        <v>23</v>
      </c>
      <c r="H44" s="8">
        <v>180</v>
      </c>
      <c r="I44" s="8">
        <v>142</v>
      </c>
      <c r="J44" s="8">
        <v>92</v>
      </c>
      <c r="K44" s="9">
        <f t="shared" si="3"/>
        <v>95.400504000000012</v>
      </c>
      <c r="L44" s="41">
        <f t="shared" si="4"/>
        <v>29.812657500000007</v>
      </c>
    </row>
    <row r="45" spans="2:15" x14ac:dyDescent="0.3">
      <c r="B45" s="39">
        <v>40</v>
      </c>
      <c r="C45" s="66" t="s">
        <v>66</v>
      </c>
      <c r="D45" s="67"/>
      <c r="E45" s="12">
        <v>400</v>
      </c>
      <c r="F45" s="6">
        <f t="shared" si="2"/>
        <v>578.03468208092477</v>
      </c>
      <c r="G45" s="7" t="s">
        <v>67</v>
      </c>
      <c r="H45" s="8">
        <v>206</v>
      </c>
      <c r="I45" s="8">
        <v>185</v>
      </c>
      <c r="J45" s="8">
        <v>150</v>
      </c>
      <c r="K45" s="9">
        <f t="shared" si="3"/>
        <v>124.66587600000004</v>
      </c>
      <c r="L45" s="41">
        <f t="shared" si="4"/>
        <v>31.166469000000006</v>
      </c>
    </row>
    <row r="46" spans="2:15" x14ac:dyDescent="0.3">
      <c r="B46" s="39">
        <v>41</v>
      </c>
      <c r="C46" s="66" t="s">
        <v>68</v>
      </c>
      <c r="D46" s="67"/>
      <c r="E46" s="12">
        <v>400</v>
      </c>
      <c r="F46" s="6">
        <f t="shared" si="2"/>
        <v>578.03468208092477</v>
      </c>
      <c r="G46" s="7" t="s">
        <v>37</v>
      </c>
      <c r="H46" s="8">
        <v>250</v>
      </c>
      <c r="I46" s="8">
        <v>285</v>
      </c>
      <c r="J46" s="8">
        <v>225</v>
      </c>
      <c r="K46" s="9">
        <f t="shared" si="3"/>
        <v>175.13136000000006</v>
      </c>
      <c r="L46" s="41">
        <f t="shared" si="4"/>
        <v>43.782840000000014</v>
      </c>
    </row>
    <row r="47" spans="2:15" x14ac:dyDescent="0.3">
      <c r="B47" s="39">
        <v>42</v>
      </c>
      <c r="C47" s="66" t="s">
        <v>69</v>
      </c>
      <c r="D47" s="67"/>
      <c r="E47" s="12">
        <v>400</v>
      </c>
      <c r="F47" s="6">
        <f t="shared" si="2"/>
        <v>578.03468208092477</v>
      </c>
      <c r="G47" s="7" t="s">
        <v>21</v>
      </c>
      <c r="H47" s="8">
        <v>370</v>
      </c>
      <c r="I47" s="8">
        <v>260</v>
      </c>
      <c r="J47" s="8">
        <v>355</v>
      </c>
      <c r="K47" s="9">
        <f t="shared" si="3"/>
        <v>226.97946000000007</v>
      </c>
      <c r="L47" s="41">
        <f t="shared" si="4"/>
        <v>56.744865000000019</v>
      </c>
    </row>
    <row r="48" spans="2:15" x14ac:dyDescent="0.3">
      <c r="B48" s="39">
        <v>43</v>
      </c>
      <c r="C48" s="66" t="s">
        <v>70</v>
      </c>
      <c r="D48" s="67"/>
      <c r="E48" s="12">
        <v>320</v>
      </c>
      <c r="F48" s="6">
        <f t="shared" si="2"/>
        <v>462.42774566473986</v>
      </c>
      <c r="G48" s="7" t="s">
        <v>21</v>
      </c>
      <c r="H48" s="8">
        <v>245</v>
      </c>
      <c r="I48" s="8">
        <v>198</v>
      </c>
      <c r="J48" s="8">
        <v>195</v>
      </c>
      <c r="K48" s="9">
        <f t="shared" si="3"/>
        <v>147.018168</v>
      </c>
      <c r="L48" s="41">
        <f t="shared" si="4"/>
        <v>45.943177499999997</v>
      </c>
    </row>
    <row r="49" spans="2:12" x14ac:dyDescent="0.3">
      <c r="B49" s="39">
        <v>44</v>
      </c>
      <c r="C49" s="66" t="s">
        <v>71</v>
      </c>
      <c r="D49" s="67"/>
      <c r="E49" s="12">
        <v>400</v>
      </c>
      <c r="F49" s="6">
        <f t="shared" si="2"/>
        <v>578.03468208092477</v>
      </c>
      <c r="G49" s="7" t="s">
        <v>37</v>
      </c>
      <c r="H49" s="8">
        <v>290</v>
      </c>
      <c r="I49" s="8">
        <v>238</v>
      </c>
      <c r="J49" s="8">
        <v>316</v>
      </c>
      <c r="K49" s="9">
        <f t="shared" si="3"/>
        <v>194.48798400000007</v>
      </c>
      <c r="L49" s="41">
        <f t="shared" si="4"/>
        <v>48.621996000000017</v>
      </c>
    </row>
    <row r="50" spans="2:12" x14ac:dyDescent="0.3">
      <c r="B50" s="39">
        <v>45</v>
      </c>
      <c r="C50" s="66" t="s">
        <v>72</v>
      </c>
      <c r="D50" s="67"/>
      <c r="E50" s="12">
        <v>180</v>
      </c>
      <c r="F50" s="6">
        <f t="shared" si="2"/>
        <v>260.11560693641616</v>
      </c>
      <c r="G50" s="7" t="s">
        <v>73</v>
      </c>
      <c r="H50" s="8">
        <v>215</v>
      </c>
      <c r="I50" s="8">
        <v>32</v>
      </c>
      <c r="J50" s="8">
        <v>26</v>
      </c>
      <c r="K50" s="9">
        <f t="shared" si="3"/>
        <v>62.909028000000006</v>
      </c>
      <c r="L50" s="41">
        <f t="shared" si="4"/>
        <v>34.949460000000002</v>
      </c>
    </row>
    <row r="51" spans="2:12" x14ac:dyDescent="0.3">
      <c r="B51" s="39">
        <v>46</v>
      </c>
      <c r="C51" s="66" t="s">
        <v>74</v>
      </c>
      <c r="D51" s="67"/>
      <c r="E51" s="12">
        <v>320</v>
      </c>
      <c r="F51" s="6">
        <f t="shared" si="2"/>
        <v>462.42774566473986</v>
      </c>
      <c r="G51" s="7" t="s">
        <v>73</v>
      </c>
      <c r="H51" s="8">
        <v>46</v>
      </c>
      <c r="I51" s="8">
        <v>44</v>
      </c>
      <c r="J51" s="8">
        <v>48</v>
      </c>
      <c r="K51" s="9">
        <f t="shared" si="3"/>
        <v>31.800168000000003</v>
      </c>
      <c r="L51" s="41">
        <f t="shared" si="4"/>
        <v>9.9375525000000007</v>
      </c>
    </row>
    <row r="52" spans="2:12" x14ac:dyDescent="0.3">
      <c r="B52" s="39">
        <v>47</v>
      </c>
      <c r="C52" s="66" t="s">
        <v>75</v>
      </c>
      <c r="D52" s="67"/>
      <c r="E52" s="12">
        <v>180</v>
      </c>
      <c r="F52" s="6">
        <f t="shared" si="2"/>
        <v>260.11560693641616</v>
      </c>
      <c r="G52" s="7" t="s">
        <v>76</v>
      </c>
      <c r="H52" s="8">
        <v>194</v>
      </c>
      <c r="I52" s="8">
        <v>210</v>
      </c>
      <c r="J52" s="8">
        <v>195</v>
      </c>
      <c r="K52" s="9">
        <f t="shared" si="3"/>
        <v>138.03116400000005</v>
      </c>
      <c r="L52" s="43">
        <f t="shared" si="4"/>
        <v>76.683980000000034</v>
      </c>
    </row>
    <row r="53" spans="2:12" x14ac:dyDescent="0.3">
      <c r="B53" s="39">
        <v>48</v>
      </c>
      <c r="C53" s="10" t="s">
        <v>77</v>
      </c>
      <c r="D53" s="27"/>
      <c r="E53" s="12">
        <v>200</v>
      </c>
      <c r="F53" s="6">
        <f t="shared" si="2"/>
        <v>289.01734104046238</v>
      </c>
      <c r="G53" s="7" t="s">
        <v>76</v>
      </c>
      <c r="H53" s="8">
        <v>170</v>
      </c>
      <c r="I53" s="8">
        <v>160</v>
      </c>
      <c r="J53" s="8">
        <v>114</v>
      </c>
      <c r="K53" s="9">
        <f t="shared" si="3"/>
        <v>102.31358400000003</v>
      </c>
      <c r="L53" s="43">
        <f t="shared" si="4"/>
        <v>51.156792000000017</v>
      </c>
    </row>
    <row r="54" spans="2:12" x14ac:dyDescent="0.3">
      <c r="B54" s="39">
        <v>49</v>
      </c>
      <c r="C54" s="66" t="s">
        <v>78</v>
      </c>
      <c r="D54" s="67"/>
      <c r="E54" s="12">
        <v>400</v>
      </c>
      <c r="F54" s="6">
        <f t="shared" si="2"/>
        <v>578.03468208092477</v>
      </c>
      <c r="G54" s="7" t="s">
        <v>21</v>
      </c>
      <c r="H54" s="8">
        <v>335</v>
      </c>
      <c r="I54" s="8">
        <v>356</v>
      </c>
      <c r="J54" s="8">
        <v>425</v>
      </c>
      <c r="K54" s="9">
        <f t="shared" si="3"/>
        <v>257.16657600000008</v>
      </c>
      <c r="L54" s="41">
        <f t="shared" si="4"/>
        <v>64.291644000000019</v>
      </c>
    </row>
    <row r="55" spans="2:12" x14ac:dyDescent="0.3">
      <c r="B55" s="39">
        <v>50</v>
      </c>
      <c r="C55" s="66" t="s">
        <v>79</v>
      </c>
      <c r="D55" s="67"/>
      <c r="E55" s="12">
        <v>250</v>
      </c>
      <c r="F55" s="6">
        <f t="shared" si="2"/>
        <v>361.27167630057801</v>
      </c>
      <c r="G55" s="7" t="s">
        <v>80</v>
      </c>
      <c r="H55" s="8">
        <v>303</v>
      </c>
      <c r="I55" s="8">
        <v>311</v>
      </c>
      <c r="J55" s="8">
        <v>328</v>
      </c>
      <c r="K55" s="9">
        <f t="shared" si="3"/>
        <v>217.07071200000001</v>
      </c>
      <c r="L55" s="41">
        <f t="shared" si="4"/>
        <v>86.828284800000006</v>
      </c>
    </row>
    <row r="56" spans="2:12" x14ac:dyDescent="0.3">
      <c r="B56" s="39">
        <v>51</v>
      </c>
      <c r="C56" s="66" t="s">
        <v>81</v>
      </c>
      <c r="D56" s="67"/>
      <c r="E56" s="12">
        <v>180</v>
      </c>
      <c r="F56" s="6">
        <f t="shared" si="2"/>
        <v>260.11560693641616</v>
      </c>
      <c r="G56" s="7" t="s">
        <v>21</v>
      </c>
      <c r="H56" s="8">
        <v>97</v>
      </c>
      <c r="I56" s="8">
        <v>110</v>
      </c>
      <c r="J56" s="8">
        <v>59</v>
      </c>
      <c r="K56" s="9">
        <f t="shared" si="3"/>
        <v>61.29597600000001</v>
      </c>
      <c r="L56" s="41">
        <f t="shared" si="4"/>
        <v>34.053320000000006</v>
      </c>
    </row>
    <row r="57" spans="2:12" x14ac:dyDescent="0.3">
      <c r="B57" s="39">
        <v>52</v>
      </c>
      <c r="C57" s="66" t="s">
        <v>82</v>
      </c>
      <c r="D57" s="67"/>
      <c r="E57" s="12">
        <v>400</v>
      </c>
      <c r="F57" s="6">
        <f t="shared" si="2"/>
        <v>578.03468208092477</v>
      </c>
      <c r="G57" s="7" t="s">
        <v>64</v>
      </c>
      <c r="H57" s="8">
        <v>109</v>
      </c>
      <c r="I57" s="8">
        <v>98</v>
      </c>
      <c r="J57" s="8">
        <v>105</v>
      </c>
      <c r="K57" s="9">
        <f t="shared" si="3"/>
        <v>71.896032000000019</v>
      </c>
      <c r="L57" s="41">
        <f t="shared" si="4"/>
        <v>17.974008000000005</v>
      </c>
    </row>
    <row r="58" spans="2:12" x14ac:dyDescent="0.3">
      <c r="B58" s="39">
        <v>53</v>
      </c>
      <c r="C58" s="66" t="s">
        <v>83</v>
      </c>
      <c r="D58" s="67"/>
      <c r="E58" s="12">
        <v>400</v>
      </c>
      <c r="F58" s="6">
        <f t="shared" si="2"/>
        <v>578.03468208092477</v>
      </c>
      <c r="G58" s="7" t="s">
        <v>84</v>
      </c>
      <c r="H58" s="8">
        <v>200</v>
      </c>
      <c r="I58" s="8">
        <v>185</v>
      </c>
      <c r="J58" s="8">
        <v>240</v>
      </c>
      <c r="K58" s="9">
        <f t="shared" si="3"/>
        <v>144.02250000000004</v>
      </c>
      <c r="L58" s="41">
        <f t="shared" si="4"/>
        <v>36.005625000000009</v>
      </c>
    </row>
    <row r="59" spans="2:12" x14ac:dyDescent="0.3">
      <c r="B59" s="39">
        <v>54</v>
      </c>
      <c r="C59" s="66" t="s">
        <v>85</v>
      </c>
      <c r="D59" s="67"/>
      <c r="E59" s="12">
        <v>400</v>
      </c>
      <c r="F59" s="6">
        <f t="shared" si="2"/>
        <v>578.03468208092477</v>
      </c>
      <c r="G59" s="7" t="s">
        <v>37</v>
      </c>
      <c r="H59" s="8">
        <v>42</v>
      </c>
      <c r="I59" s="8">
        <v>96</v>
      </c>
      <c r="J59" s="8">
        <v>71</v>
      </c>
      <c r="K59" s="9">
        <f t="shared" si="3"/>
        <v>48.161124000000015</v>
      </c>
      <c r="L59" s="41">
        <f t="shared" si="4"/>
        <v>12.040281000000004</v>
      </c>
    </row>
    <row r="60" spans="2:12" x14ac:dyDescent="0.3">
      <c r="B60" s="39">
        <v>55</v>
      </c>
      <c r="C60" s="66" t="s">
        <v>86</v>
      </c>
      <c r="D60" s="67"/>
      <c r="E60" s="12">
        <v>400</v>
      </c>
      <c r="F60" s="6">
        <f t="shared" si="2"/>
        <v>578.03468208092477</v>
      </c>
      <c r="G60" s="7" t="s">
        <v>37</v>
      </c>
      <c r="H60" s="8">
        <v>290</v>
      </c>
      <c r="I60" s="8">
        <v>372</v>
      </c>
      <c r="J60" s="8">
        <v>243</v>
      </c>
      <c r="K60" s="9">
        <f t="shared" si="3"/>
        <v>208.54458000000005</v>
      </c>
      <c r="L60" s="41">
        <f t="shared" si="4"/>
        <v>52.136145000000013</v>
      </c>
    </row>
    <row r="61" spans="2:12" x14ac:dyDescent="0.3">
      <c r="B61" s="39">
        <v>56</v>
      </c>
      <c r="C61" s="66" t="s">
        <v>87</v>
      </c>
      <c r="D61" s="67"/>
      <c r="E61" s="12">
        <v>400</v>
      </c>
      <c r="F61" s="6">
        <f t="shared" si="2"/>
        <v>578.03468208092477</v>
      </c>
      <c r="G61" s="7" t="s">
        <v>21</v>
      </c>
      <c r="H61" s="8">
        <v>190</v>
      </c>
      <c r="I61" s="8">
        <v>174</v>
      </c>
      <c r="J61" s="8">
        <v>192</v>
      </c>
      <c r="K61" s="9">
        <f t="shared" si="3"/>
        <v>128.12241600000004</v>
      </c>
      <c r="L61" s="41">
        <f t="shared" si="4"/>
        <v>32.030604000000011</v>
      </c>
    </row>
    <row r="62" spans="2:12" x14ac:dyDescent="0.3">
      <c r="B62" s="39">
        <v>57</v>
      </c>
      <c r="C62" s="66" t="s">
        <v>88</v>
      </c>
      <c r="D62" s="67"/>
      <c r="E62" s="12">
        <v>400</v>
      </c>
      <c r="F62" s="6">
        <f t="shared" si="2"/>
        <v>578.03468208092477</v>
      </c>
      <c r="G62" s="7" t="s">
        <v>37</v>
      </c>
      <c r="H62" s="8">
        <v>365</v>
      </c>
      <c r="I62" s="8">
        <v>350</v>
      </c>
      <c r="J62" s="8">
        <v>389</v>
      </c>
      <c r="K62" s="9">
        <f t="shared" si="3"/>
        <v>254.40134400000008</v>
      </c>
      <c r="L62" s="41">
        <f t="shared" si="4"/>
        <v>63.600336000000027</v>
      </c>
    </row>
    <row r="63" spans="2:12" x14ac:dyDescent="0.3">
      <c r="B63" s="39">
        <v>58</v>
      </c>
      <c r="C63" s="66" t="s">
        <v>89</v>
      </c>
      <c r="D63" s="67"/>
      <c r="E63" s="12">
        <v>400</v>
      </c>
      <c r="F63" s="6">
        <f t="shared" si="2"/>
        <v>578.03468208092477</v>
      </c>
      <c r="G63" s="7" t="s">
        <v>90</v>
      </c>
      <c r="H63" s="8">
        <v>245</v>
      </c>
      <c r="I63" s="8">
        <v>218</v>
      </c>
      <c r="J63" s="8">
        <v>306</v>
      </c>
      <c r="K63" s="9">
        <f t="shared" si="3"/>
        <v>177.20528400000006</v>
      </c>
      <c r="L63" s="41">
        <f t="shared" si="4"/>
        <v>44.301321000000016</v>
      </c>
    </row>
    <row r="64" spans="2:12" x14ac:dyDescent="0.3">
      <c r="B64" s="39">
        <v>59</v>
      </c>
      <c r="C64" s="66" t="s">
        <v>91</v>
      </c>
      <c r="D64" s="67"/>
      <c r="E64" s="12">
        <v>160</v>
      </c>
      <c r="F64" s="6">
        <f t="shared" si="2"/>
        <v>231.21387283236993</v>
      </c>
      <c r="G64" s="7" t="s">
        <v>92</v>
      </c>
      <c r="H64" s="8">
        <v>45</v>
      </c>
      <c r="I64" s="8">
        <v>35</v>
      </c>
      <c r="J64" s="8">
        <v>31</v>
      </c>
      <c r="K64" s="9">
        <f t="shared" si="3"/>
        <v>25.578396000000001</v>
      </c>
      <c r="L64" s="41">
        <f t="shared" si="4"/>
        <v>15.986497500000002</v>
      </c>
    </row>
    <row r="65" spans="2:12" x14ac:dyDescent="0.3">
      <c r="B65" s="39">
        <v>60</v>
      </c>
      <c r="C65" s="66" t="s">
        <v>93</v>
      </c>
      <c r="D65" s="67"/>
      <c r="E65" s="12">
        <v>400</v>
      </c>
      <c r="F65" s="6">
        <f t="shared" si="2"/>
        <v>578.03468208092477</v>
      </c>
      <c r="G65" s="7" t="s">
        <v>94</v>
      </c>
      <c r="H65" s="8">
        <v>158</v>
      </c>
      <c r="I65" s="8">
        <v>142</v>
      </c>
      <c r="J65" s="8">
        <v>138</v>
      </c>
      <c r="K65" s="9">
        <f t="shared" si="3"/>
        <v>100.93096800000002</v>
      </c>
      <c r="L65" s="41">
        <f t="shared" si="4"/>
        <v>25.232742000000009</v>
      </c>
    </row>
    <row r="66" spans="2:12" x14ac:dyDescent="0.3">
      <c r="B66" s="39">
        <v>61</v>
      </c>
      <c r="C66" s="66" t="s">
        <v>95</v>
      </c>
      <c r="D66" s="67"/>
      <c r="E66" s="12">
        <v>400</v>
      </c>
      <c r="F66" s="6">
        <f t="shared" si="2"/>
        <v>578.03468208092477</v>
      </c>
      <c r="G66" s="7" t="s">
        <v>94</v>
      </c>
      <c r="H66" s="8">
        <v>146</v>
      </c>
      <c r="I66" s="8">
        <v>120</v>
      </c>
      <c r="J66" s="8">
        <v>156</v>
      </c>
      <c r="K66" s="9">
        <f t="shared" si="3"/>
        <v>97.243992000000034</v>
      </c>
      <c r="L66" s="41">
        <f t="shared" si="4"/>
        <v>24.310998000000009</v>
      </c>
    </row>
    <row r="67" spans="2:12" x14ac:dyDescent="0.3">
      <c r="B67" s="39">
        <v>62</v>
      </c>
      <c r="C67" s="66" t="s">
        <v>96</v>
      </c>
      <c r="D67" s="67"/>
      <c r="E67" s="12">
        <v>400</v>
      </c>
      <c r="F67" s="6">
        <f t="shared" si="2"/>
        <v>578.03468208092477</v>
      </c>
      <c r="G67" s="7" t="s">
        <v>37</v>
      </c>
      <c r="H67" s="8">
        <v>259</v>
      </c>
      <c r="I67" s="8">
        <v>237</v>
      </c>
      <c r="J67" s="8">
        <v>282</v>
      </c>
      <c r="K67" s="9">
        <f t="shared" si="3"/>
        <v>179.27920800000007</v>
      </c>
      <c r="L67" s="41">
        <f t="shared" si="4"/>
        <v>44.819802000000017</v>
      </c>
    </row>
    <row r="68" spans="2:12" x14ac:dyDescent="0.3">
      <c r="B68" s="39">
        <v>63</v>
      </c>
      <c r="C68" s="66" t="s">
        <v>97</v>
      </c>
      <c r="D68" s="67"/>
      <c r="E68" s="12">
        <v>400</v>
      </c>
      <c r="F68" s="6">
        <f t="shared" si="2"/>
        <v>578.03468208092477</v>
      </c>
      <c r="G68" s="7" t="s">
        <v>37</v>
      </c>
      <c r="H68" s="8">
        <v>245</v>
      </c>
      <c r="I68" s="8">
        <v>231</v>
      </c>
      <c r="J68" s="8">
        <v>265</v>
      </c>
      <c r="K68" s="9">
        <f t="shared" si="3"/>
        <v>170.75307600000005</v>
      </c>
      <c r="L68" s="41">
        <f t="shared" si="4"/>
        <v>42.688269000000012</v>
      </c>
    </row>
    <row r="69" spans="2:12" x14ac:dyDescent="0.3">
      <c r="B69" s="39">
        <v>64</v>
      </c>
      <c r="C69" s="66" t="s">
        <v>98</v>
      </c>
      <c r="D69" s="67"/>
      <c r="E69" s="12">
        <v>400</v>
      </c>
      <c r="F69" s="6">
        <f t="shared" si="2"/>
        <v>578.03468208092477</v>
      </c>
      <c r="G69" s="7" t="s">
        <v>21</v>
      </c>
      <c r="H69" s="8">
        <v>93</v>
      </c>
      <c r="I69" s="8">
        <v>92</v>
      </c>
      <c r="J69" s="8">
        <v>87</v>
      </c>
      <c r="K69" s="9">
        <f t="shared" si="3"/>
        <v>62.678592000000009</v>
      </c>
      <c r="L69" s="41">
        <f t="shared" si="4"/>
        <v>15.669648000000002</v>
      </c>
    </row>
    <row r="70" spans="2:12" x14ac:dyDescent="0.3">
      <c r="B70" s="39">
        <v>65</v>
      </c>
      <c r="C70" s="66" t="s">
        <v>99</v>
      </c>
      <c r="D70" s="67"/>
      <c r="E70" s="12">
        <v>400</v>
      </c>
      <c r="F70" s="6">
        <f t="shared" si="2"/>
        <v>578.03468208092477</v>
      </c>
      <c r="G70" s="7" t="s">
        <v>21</v>
      </c>
      <c r="H70" s="8">
        <v>115</v>
      </c>
      <c r="I70" s="8">
        <v>148</v>
      </c>
      <c r="J70" s="8">
        <v>177</v>
      </c>
      <c r="K70" s="9">
        <f t="shared" ref="K70:K101" si="5">E70*0.333*(H70+I70+J70)/F70</f>
        <v>101.39184000000003</v>
      </c>
      <c r="L70" s="41">
        <f t="shared" ref="L70:L101" si="6">K70/E70*100</f>
        <v>25.347960000000008</v>
      </c>
    </row>
    <row r="71" spans="2:12" x14ac:dyDescent="0.3">
      <c r="B71" s="39">
        <v>66</v>
      </c>
      <c r="C71" s="66" t="s">
        <v>100</v>
      </c>
      <c r="D71" s="67"/>
      <c r="E71" s="12">
        <v>630</v>
      </c>
      <c r="F71" s="6">
        <f t="shared" si="2"/>
        <v>910.40462427745661</v>
      </c>
      <c r="G71" s="7" t="s">
        <v>101</v>
      </c>
      <c r="H71" s="8">
        <v>64</v>
      </c>
      <c r="I71" s="8">
        <v>58</v>
      </c>
      <c r="J71" s="8">
        <v>58</v>
      </c>
      <c r="K71" s="9">
        <f t="shared" si="5"/>
        <v>41.478480000000005</v>
      </c>
      <c r="L71" s="41">
        <f t="shared" si="6"/>
        <v>6.5838857142857146</v>
      </c>
    </row>
    <row r="72" spans="2:12" x14ac:dyDescent="0.3">
      <c r="B72" s="39">
        <v>67</v>
      </c>
      <c r="C72" s="66" t="s">
        <v>102</v>
      </c>
      <c r="D72" s="67"/>
      <c r="E72" s="12">
        <v>630</v>
      </c>
      <c r="F72" s="6">
        <f t="shared" si="2"/>
        <v>910.40462427745661</v>
      </c>
      <c r="G72" s="7" t="s">
        <v>101</v>
      </c>
      <c r="H72" s="8">
        <v>83</v>
      </c>
      <c r="I72" s="8">
        <v>58</v>
      </c>
      <c r="J72" s="8">
        <v>55</v>
      </c>
      <c r="K72" s="9">
        <f t="shared" si="5"/>
        <v>45.165456000000006</v>
      </c>
      <c r="L72" s="41">
        <f t="shared" si="6"/>
        <v>7.1691200000000013</v>
      </c>
    </row>
    <row r="73" spans="2:12" x14ac:dyDescent="0.3">
      <c r="B73" s="39">
        <v>68</v>
      </c>
      <c r="C73" s="66" t="s">
        <v>103</v>
      </c>
      <c r="D73" s="67"/>
      <c r="E73" s="12">
        <v>180</v>
      </c>
      <c r="F73" s="6">
        <f t="shared" ref="F73:F142" si="7">E73/(0.4*1.73)</f>
        <v>260.11560693641616</v>
      </c>
      <c r="G73" s="7" t="s">
        <v>37</v>
      </c>
      <c r="H73" s="8">
        <v>48</v>
      </c>
      <c r="I73" s="8">
        <v>45</v>
      </c>
      <c r="J73" s="8">
        <v>76</v>
      </c>
      <c r="K73" s="9">
        <f t="shared" si="5"/>
        <v>38.943684000000005</v>
      </c>
      <c r="L73" s="41">
        <f t="shared" si="6"/>
        <v>21.635380000000001</v>
      </c>
    </row>
    <row r="74" spans="2:12" x14ac:dyDescent="0.3">
      <c r="B74" s="39">
        <v>69</v>
      </c>
      <c r="C74" s="66" t="s">
        <v>104</v>
      </c>
      <c r="D74" s="67"/>
      <c r="E74" s="12">
        <v>250</v>
      </c>
      <c r="F74" s="6">
        <f t="shared" si="7"/>
        <v>361.27167630057801</v>
      </c>
      <c r="G74" s="7" t="s">
        <v>21</v>
      </c>
      <c r="H74" s="8">
        <v>135</v>
      </c>
      <c r="I74" s="8">
        <v>138</v>
      </c>
      <c r="J74" s="8">
        <v>97</v>
      </c>
      <c r="K74" s="9">
        <f t="shared" si="5"/>
        <v>85.261320000000012</v>
      </c>
      <c r="L74" s="41">
        <f t="shared" si="6"/>
        <v>34.104528000000009</v>
      </c>
    </row>
    <row r="75" spans="2:12" x14ac:dyDescent="0.3">
      <c r="B75" s="39">
        <v>70</v>
      </c>
      <c r="C75" s="66" t="s">
        <v>105</v>
      </c>
      <c r="D75" s="67"/>
      <c r="E75" s="12">
        <v>200</v>
      </c>
      <c r="F75" s="6">
        <f t="shared" si="7"/>
        <v>289.01734104046238</v>
      </c>
      <c r="G75" s="7" t="s">
        <v>64</v>
      </c>
      <c r="H75" s="8">
        <v>57</v>
      </c>
      <c r="I75" s="8">
        <v>85</v>
      </c>
      <c r="J75" s="8">
        <v>96</v>
      </c>
      <c r="K75" s="9">
        <f t="shared" si="5"/>
        <v>54.843768000000019</v>
      </c>
      <c r="L75" s="41">
        <f t="shared" si="6"/>
        <v>27.421884000000006</v>
      </c>
    </row>
    <row r="76" spans="2:12" x14ac:dyDescent="0.3">
      <c r="B76" s="39">
        <v>71</v>
      </c>
      <c r="C76" s="66" t="s">
        <v>106</v>
      </c>
      <c r="D76" s="67"/>
      <c r="E76" s="12">
        <v>250</v>
      </c>
      <c r="F76" s="6">
        <f t="shared" si="7"/>
        <v>361.27167630057801</v>
      </c>
      <c r="G76" s="7" t="s">
        <v>64</v>
      </c>
      <c r="H76" s="8">
        <v>158</v>
      </c>
      <c r="I76" s="8">
        <v>179</v>
      </c>
      <c r="J76" s="8">
        <v>162</v>
      </c>
      <c r="K76" s="9">
        <f t="shared" si="5"/>
        <v>114.98756400000001</v>
      </c>
      <c r="L76" s="41">
        <f t="shared" si="6"/>
        <v>45.995025599999998</v>
      </c>
    </row>
    <row r="77" spans="2:12" x14ac:dyDescent="0.3">
      <c r="B77" s="39">
        <v>72</v>
      </c>
      <c r="C77" s="66" t="s">
        <v>107</v>
      </c>
      <c r="D77" s="67"/>
      <c r="E77" s="12">
        <v>400</v>
      </c>
      <c r="F77" s="6">
        <f t="shared" si="7"/>
        <v>578.03468208092477</v>
      </c>
      <c r="G77" s="7" t="s">
        <v>64</v>
      </c>
      <c r="H77" s="31">
        <v>170</v>
      </c>
      <c r="I77" s="31">
        <v>184</v>
      </c>
      <c r="J77" s="31">
        <v>121</v>
      </c>
      <c r="K77" s="9">
        <f t="shared" si="5"/>
        <v>109.45710000000003</v>
      </c>
      <c r="L77" s="41">
        <f t="shared" si="6"/>
        <v>27.364275000000006</v>
      </c>
    </row>
    <row r="78" spans="2:12" x14ac:dyDescent="0.3">
      <c r="B78" s="39">
        <v>73</v>
      </c>
      <c r="C78" s="66" t="s">
        <v>108</v>
      </c>
      <c r="D78" s="67"/>
      <c r="E78" s="12">
        <v>200</v>
      </c>
      <c r="F78" s="6">
        <f t="shared" si="7"/>
        <v>289.01734104046238</v>
      </c>
      <c r="G78" s="7" t="s">
        <v>109</v>
      </c>
      <c r="H78" s="8">
        <v>115</v>
      </c>
      <c r="I78" s="8">
        <v>60</v>
      </c>
      <c r="J78" s="8">
        <v>90</v>
      </c>
      <c r="K78" s="9">
        <f t="shared" si="5"/>
        <v>61.06554000000002</v>
      </c>
      <c r="L78" s="41">
        <f t="shared" si="6"/>
        <v>30.53277000000001</v>
      </c>
    </row>
    <row r="79" spans="2:12" x14ac:dyDescent="0.3">
      <c r="B79" s="39">
        <v>74</v>
      </c>
      <c r="C79" s="66" t="s">
        <v>110</v>
      </c>
      <c r="D79" s="67"/>
      <c r="E79" s="12">
        <v>320</v>
      </c>
      <c r="F79" s="6">
        <f t="shared" si="7"/>
        <v>462.42774566473986</v>
      </c>
      <c r="G79" s="7" t="s">
        <v>21</v>
      </c>
      <c r="H79" s="8">
        <v>132</v>
      </c>
      <c r="I79" s="8">
        <v>95</v>
      </c>
      <c r="J79" s="8">
        <v>136</v>
      </c>
      <c r="K79" s="9">
        <f t="shared" si="5"/>
        <v>83.648268000000002</v>
      </c>
      <c r="L79" s="41">
        <f t="shared" si="6"/>
        <v>26.140083749999999</v>
      </c>
    </row>
    <row r="80" spans="2:12" x14ac:dyDescent="0.3">
      <c r="B80" s="39">
        <v>75</v>
      </c>
      <c r="C80" s="11" t="s">
        <v>111</v>
      </c>
      <c r="D80" s="29"/>
      <c r="E80" s="12">
        <v>180</v>
      </c>
      <c r="F80" s="6">
        <f t="shared" si="7"/>
        <v>260.11560693641616</v>
      </c>
      <c r="G80" s="7" t="s">
        <v>64</v>
      </c>
      <c r="H80" s="13">
        <v>65</v>
      </c>
      <c r="I80" s="13">
        <v>108</v>
      </c>
      <c r="J80" s="13">
        <v>80</v>
      </c>
      <c r="K80" s="9">
        <f t="shared" si="5"/>
        <v>58.300308000000015</v>
      </c>
      <c r="L80" s="41">
        <f t="shared" si="6"/>
        <v>32.389060000000008</v>
      </c>
    </row>
    <row r="81" spans="2:12" x14ac:dyDescent="0.3">
      <c r="B81" s="39">
        <v>76</v>
      </c>
      <c r="C81" s="68" t="s">
        <v>112</v>
      </c>
      <c r="D81" s="69"/>
      <c r="E81" s="12">
        <v>320</v>
      </c>
      <c r="F81" s="6">
        <f t="shared" si="7"/>
        <v>462.42774566473986</v>
      </c>
      <c r="G81" s="14" t="s">
        <v>16</v>
      </c>
      <c r="H81" s="13">
        <v>129</v>
      </c>
      <c r="I81" s="13">
        <v>98</v>
      </c>
      <c r="J81" s="13">
        <v>122</v>
      </c>
      <c r="K81" s="9">
        <f t="shared" si="5"/>
        <v>80.422164000000009</v>
      </c>
      <c r="L81" s="41">
        <f t="shared" si="6"/>
        <v>25.131926250000003</v>
      </c>
    </row>
    <row r="82" spans="2:12" x14ac:dyDescent="0.3">
      <c r="B82" s="39">
        <v>77</v>
      </c>
      <c r="C82" s="28" t="s">
        <v>113</v>
      </c>
      <c r="D82" s="29"/>
      <c r="E82" s="12">
        <v>250</v>
      </c>
      <c r="F82" s="6">
        <f t="shared" si="7"/>
        <v>361.27167630057801</v>
      </c>
      <c r="G82" s="15" t="s">
        <v>16</v>
      </c>
      <c r="H82" s="13">
        <v>215</v>
      </c>
      <c r="I82" s="13">
        <v>226</v>
      </c>
      <c r="J82" s="13">
        <v>240</v>
      </c>
      <c r="K82" s="9">
        <f t="shared" si="5"/>
        <v>156.92691600000001</v>
      </c>
      <c r="L82" s="41">
        <f t="shared" si="6"/>
        <v>62.770766399999999</v>
      </c>
    </row>
    <row r="83" spans="2:12" x14ac:dyDescent="0.3">
      <c r="B83" s="39">
        <v>78</v>
      </c>
      <c r="C83" s="68" t="s">
        <v>114</v>
      </c>
      <c r="D83" s="69"/>
      <c r="E83" s="12">
        <v>400</v>
      </c>
      <c r="F83" s="6">
        <f t="shared" si="7"/>
        <v>578.03468208092477</v>
      </c>
      <c r="G83" s="7" t="s">
        <v>115</v>
      </c>
      <c r="H83" s="13">
        <v>110</v>
      </c>
      <c r="I83" s="13">
        <v>125</v>
      </c>
      <c r="J83" s="13">
        <v>130</v>
      </c>
      <c r="K83" s="9">
        <f t="shared" si="5"/>
        <v>84.109140000000025</v>
      </c>
      <c r="L83" s="41">
        <f t="shared" si="6"/>
        <v>21.027285000000006</v>
      </c>
    </row>
    <row r="84" spans="2:12" x14ac:dyDescent="0.3">
      <c r="B84" s="39">
        <v>79</v>
      </c>
      <c r="C84" s="68" t="s">
        <v>116</v>
      </c>
      <c r="D84" s="69"/>
      <c r="E84" s="12">
        <v>400</v>
      </c>
      <c r="F84" s="6">
        <f t="shared" si="7"/>
        <v>578.03468208092477</v>
      </c>
      <c r="G84" s="14" t="s">
        <v>16</v>
      </c>
      <c r="H84" s="13">
        <v>320</v>
      </c>
      <c r="I84" s="13">
        <v>214</v>
      </c>
      <c r="J84" s="13">
        <v>360</v>
      </c>
      <c r="K84" s="9">
        <f t="shared" si="5"/>
        <v>206.00978400000005</v>
      </c>
      <c r="L84" s="41">
        <f t="shared" si="6"/>
        <v>51.502446000000013</v>
      </c>
    </row>
    <row r="85" spans="2:12" x14ac:dyDescent="0.3">
      <c r="B85" s="39">
        <v>80</v>
      </c>
      <c r="C85" s="66" t="s">
        <v>117</v>
      </c>
      <c r="D85" s="67"/>
      <c r="E85" s="12">
        <v>400</v>
      </c>
      <c r="F85" s="6">
        <f t="shared" si="7"/>
        <v>578.03468208092477</v>
      </c>
      <c r="G85" s="7" t="s">
        <v>16</v>
      </c>
      <c r="H85" s="8">
        <v>410</v>
      </c>
      <c r="I85" s="8">
        <v>360</v>
      </c>
      <c r="J85" s="8">
        <v>414</v>
      </c>
      <c r="K85" s="9">
        <f t="shared" si="5"/>
        <v>272.83622400000007</v>
      </c>
      <c r="L85" s="41">
        <f t="shared" si="6"/>
        <v>68.209056000000018</v>
      </c>
    </row>
    <row r="86" spans="2:12" x14ac:dyDescent="0.3">
      <c r="B86" s="39">
        <v>81</v>
      </c>
      <c r="C86" s="66" t="s">
        <v>118</v>
      </c>
      <c r="D86" s="67"/>
      <c r="E86" s="12">
        <v>400</v>
      </c>
      <c r="F86" s="6">
        <f t="shared" si="7"/>
        <v>578.03468208092477</v>
      </c>
      <c r="G86" s="7" t="s">
        <v>21</v>
      </c>
      <c r="H86" s="8">
        <v>390</v>
      </c>
      <c r="I86" s="8">
        <v>340</v>
      </c>
      <c r="J86" s="8">
        <v>440</v>
      </c>
      <c r="K86" s="9">
        <f t="shared" si="5"/>
        <v>269.61012000000011</v>
      </c>
      <c r="L86" s="41">
        <f t="shared" si="6"/>
        <v>67.402530000000027</v>
      </c>
    </row>
    <row r="87" spans="2:12" x14ac:dyDescent="0.3">
      <c r="B87" s="39">
        <v>82</v>
      </c>
      <c r="C87" s="66" t="s">
        <v>119</v>
      </c>
      <c r="D87" s="67"/>
      <c r="E87" s="12">
        <v>250</v>
      </c>
      <c r="F87" s="6">
        <f t="shared" si="7"/>
        <v>361.27167630057801</v>
      </c>
      <c r="G87" s="7" t="s">
        <v>21</v>
      </c>
      <c r="H87" s="8">
        <v>260</v>
      </c>
      <c r="I87" s="8">
        <v>167</v>
      </c>
      <c r="J87" s="8">
        <v>207</v>
      </c>
      <c r="K87" s="9">
        <f t="shared" si="5"/>
        <v>146.09642400000001</v>
      </c>
      <c r="L87" s="41">
        <f t="shared" si="6"/>
        <v>58.438569600000001</v>
      </c>
    </row>
    <row r="88" spans="2:12" x14ac:dyDescent="0.3">
      <c r="B88" s="39">
        <v>83</v>
      </c>
      <c r="C88" s="66" t="s">
        <v>120</v>
      </c>
      <c r="D88" s="67"/>
      <c r="E88" s="12">
        <v>400</v>
      </c>
      <c r="F88" s="6">
        <f t="shared" si="7"/>
        <v>578.03468208092477</v>
      </c>
      <c r="G88" s="16" t="s">
        <v>16</v>
      </c>
      <c r="H88" s="8">
        <v>270</v>
      </c>
      <c r="I88" s="8">
        <v>308</v>
      </c>
      <c r="J88" s="8">
        <v>215</v>
      </c>
      <c r="K88" s="9">
        <f t="shared" si="5"/>
        <v>182.73574800000006</v>
      </c>
      <c r="L88" s="41">
        <f t="shared" si="6"/>
        <v>45.683937000000014</v>
      </c>
    </row>
    <row r="89" spans="2:12" x14ac:dyDescent="0.3">
      <c r="B89" s="39">
        <v>84</v>
      </c>
      <c r="C89" s="66" t="s">
        <v>121</v>
      </c>
      <c r="D89" s="67"/>
      <c r="E89" s="12">
        <v>400</v>
      </c>
      <c r="F89" s="6">
        <f t="shared" si="7"/>
        <v>578.03468208092477</v>
      </c>
      <c r="G89" s="15" t="s">
        <v>16</v>
      </c>
      <c r="H89" s="8">
        <v>232</v>
      </c>
      <c r="I89" s="8">
        <v>265</v>
      </c>
      <c r="J89" s="8">
        <v>218</v>
      </c>
      <c r="K89" s="9">
        <f t="shared" si="5"/>
        <v>164.76174000000006</v>
      </c>
      <c r="L89" s="41">
        <f t="shared" si="6"/>
        <v>41.190435000000015</v>
      </c>
    </row>
    <row r="90" spans="2:12" x14ac:dyDescent="0.3">
      <c r="B90" s="39">
        <v>85</v>
      </c>
      <c r="C90" s="66" t="s">
        <v>122</v>
      </c>
      <c r="D90" s="67"/>
      <c r="E90" s="12">
        <v>250</v>
      </c>
      <c r="F90" s="6">
        <f t="shared" si="7"/>
        <v>361.27167630057801</v>
      </c>
      <c r="G90" s="15" t="s">
        <v>123</v>
      </c>
      <c r="H90" s="8">
        <v>32</v>
      </c>
      <c r="I90" s="8">
        <v>26</v>
      </c>
      <c r="J90" s="8">
        <v>21</v>
      </c>
      <c r="K90" s="9">
        <f t="shared" si="5"/>
        <v>18.204444000000002</v>
      </c>
      <c r="L90" s="41">
        <f t="shared" si="6"/>
        <v>7.2817776000000016</v>
      </c>
    </row>
    <row r="91" spans="2:12" x14ac:dyDescent="0.3">
      <c r="B91" s="39">
        <v>86</v>
      </c>
      <c r="C91" s="66" t="s">
        <v>124</v>
      </c>
      <c r="D91" s="67"/>
      <c r="E91" s="12">
        <v>630</v>
      </c>
      <c r="F91" s="6">
        <f t="shared" si="7"/>
        <v>910.40462427745661</v>
      </c>
      <c r="G91" s="15" t="s">
        <v>125</v>
      </c>
      <c r="H91" s="8">
        <v>357</v>
      </c>
      <c r="I91" s="8">
        <v>333</v>
      </c>
      <c r="J91" s="8">
        <v>315</v>
      </c>
      <c r="K91" s="9">
        <f t="shared" si="5"/>
        <v>231.58818000000002</v>
      </c>
      <c r="L91" s="41">
        <f t="shared" si="6"/>
        <v>36.760028571428577</v>
      </c>
    </row>
    <row r="92" spans="2:12" x14ac:dyDescent="0.3">
      <c r="B92" s="39">
        <v>87</v>
      </c>
      <c r="C92" s="66" t="s">
        <v>126</v>
      </c>
      <c r="D92" s="67"/>
      <c r="E92" s="12">
        <v>630</v>
      </c>
      <c r="F92" s="6">
        <f t="shared" si="7"/>
        <v>910.40462427745661</v>
      </c>
      <c r="G92" s="15" t="s">
        <v>125</v>
      </c>
      <c r="H92" s="8">
        <v>225</v>
      </c>
      <c r="I92" s="8">
        <v>238</v>
      </c>
      <c r="J92" s="8">
        <v>227</v>
      </c>
      <c r="K92" s="9">
        <f t="shared" si="5"/>
        <v>159.00084000000001</v>
      </c>
      <c r="L92" s="41">
        <f t="shared" si="6"/>
        <v>25.238228571428571</v>
      </c>
    </row>
    <row r="93" spans="2:12" x14ac:dyDescent="0.3">
      <c r="B93" s="39">
        <v>88</v>
      </c>
      <c r="C93" s="26" t="s">
        <v>127</v>
      </c>
      <c r="D93" s="27"/>
      <c r="E93" s="12">
        <v>400</v>
      </c>
      <c r="F93" s="6">
        <f t="shared" si="7"/>
        <v>578.03468208092477</v>
      </c>
      <c r="G93" s="15" t="s">
        <v>16</v>
      </c>
      <c r="H93" s="8">
        <v>510</v>
      </c>
      <c r="I93" s="8">
        <v>540</v>
      </c>
      <c r="J93" s="8">
        <v>520</v>
      </c>
      <c r="K93" s="9">
        <f t="shared" si="5"/>
        <v>361.7845200000001</v>
      </c>
      <c r="L93" s="41">
        <f t="shared" si="6"/>
        <v>90.446130000000025</v>
      </c>
    </row>
    <row r="94" spans="2:12" x14ac:dyDescent="0.3">
      <c r="B94" s="39">
        <v>89</v>
      </c>
      <c r="C94" s="26" t="s">
        <v>128</v>
      </c>
      <c r="D94" s="27"/>
      <c r="E94" s="12">
        <v>400</v>
      </c>
      <c r="F94" s="6">
        <f t="shared" si="7"/>
        <v>578.03468208092477</v>
      </c>
      <c r="G94" s="15" t="s">
        <v>16</v>
      </c>
      <c r="H94" s="8">
        <v>336</v>
      </c>
      <c r="I94" s="8">
        <v>469</v>
      </c>
      <c r="J94" s="8">
        <v>372</v>
      </c>
      <c r="K94" s="9">
        <f t="shared" si="5"/>
        <v>271.22317200000009</v>
      </c>
      <c r="L94" s="41">
        <f t="shared" si="6"/>
        <v>67.805793000000023</v>
      </c>
    </row>
    <row r="95" spans="2:12" x14ac:dyDescent="0.3">
      <c r="B95" s="39">
        <v>90</v>
      </c>
      <c r="C95" s="66" t="s">
        <v>129</v>
      </c>
      <c r="D95" s="67"/>
      <c r="E95" s="12">
        <v>250</v>
      </c>
      <c r="F95" s="6">
        <f t="shared" si="7"/>
        <v>361.27167630057801</v>
      </c>
      <c r="G95" s="15" t="s">
        <v>16</v>
      </c>
      <c r="H95" s="8">
        <v>106</v>
      </c>
      <c r="I95" s="8">
        <v>93</v>
      </c>
      <c r="J95" s="8">
        <v>118</v>
      </c>
      <c r="K95" s="9">
        <f t="shared" si="5"/>
        <v>73.048212000000007</v>
      </c>
      <c r="L95" s="41">
        <f t="shared" si="6"/>
        <v>29.219284800000001</v>
      </c>
    </row>
    <row r="96" spans="2:12" x14ac:dyDescent="0.3">
      <c r="B96" s="39">
        <v>91</v>
      </c>
      <c r="C96" s="26" t="s">
        <v>130</v>
      </c>
      <c r="D96" s="27"/>
      <c r="E96" s="12">
        <v>250</v>
      </c>
      <c r="F96" s="6">
        <f t="shared" si="7"/>
        <v>361.27167630057801</v>
      </c>
      <c r="G96" s="15" t="s">
        <v>16</v>
      </c>
      <c r="H96" s="8">
        <v>47</v>
      </c>
      <c r="I96" s="8">
        <v>95</v>
      </c>
      <c r="J96" s="8">
        <v>72</v>
      </c>
      <c r="K96" s="9">
        <f t="shared" si="5"/>
        <v>49.313304000000002</v>
      </c>
      <c r="L96" s="41">
        <f t="shared" si="6"/>
        <v>19.725321600000001</v>
      </c>
    </row>
    <row r="97" spans="2:12" x14ac:dyDescent="0.3">
      <c r="B97" s="39">
        <v>92</v>
      </c>
      <c r="C97" s="66" t="s">
        <v>131</v>
      </c>
      <c r="D97" s="67"/>
      <c r="E97" s="12">
        <v>250</v>
      </c>
      <c r="F97" s="6">
        <f t="shared" si="7"/>
        <v>361.27167630057801</v>
      </c>
      <c r="G97" s="15" t="s">
        <v>132</v>
      </c>
      <c r="H97" s="8">
        <v>30</v>
      </c>
      <c r="I97" s="8">
        <v>32</v>
      </c>
      <c r="J97" s="8">
        <v>36</v>
      </c>
      <c r="K97" s="9">
        <f t="shared" si="5"/>
        <v>22.582728000000003</v>
      </c>
      <c r="L97" s="41">
        <f t="shared" si="6"/>
        <v>9.0330912000000012</v>
      </c>
    </row>
    <row r="98" spans="2:12" x14ac:dyDescent="0.3">
      <c r="B98" s="39">
        <v>93</v>
      </c>
      <c r="C98" s="66" t="s">
        <v>133</v>
      </c>
      <c r="D98" s="67"/>
      <c r="E98" s="12">
        <v>250</v>
      </c>
      <c r="F98" s="6">
        <f t="shared" si="7"/>
        <v>361.27167630057801</v>
      </c>
      <c r="G98" s="7" t="s">
        <v>21</v>
      </c>
      <c r="H98" s="8">
        <v>160</v>
      </c>
      <c r="I98" s="8">
        <v>116</v>
      </c>
      <c r="J98" s="8">
        <v>180</v>
      </c>
      <c r="K98" s="9">
        <f t="shared" si="5"/>
        <v>105.078816</v>
      </c>
      <c r="L98" s="41">
        <f t="shared" si="6"/>
        <v>42.031526400000004</v>
      </c>
    </row>
    <row r="99" spans="2:12" x14ac:dyDescent="0.3">
      <c r="B99" s="39">
        <v>94</v>
      </c>
      <c r="C99" s="66" t="s">
        <v>134</v>
      </c>
      <c r="D99" s="67"/>
      <c r="E99" s="12">
        <v>250</v>
      </c>
      <c r="F99" s="6">
        <f t="shared" si="7"/>
        <v>361.27167630057801</v>
      </c>
      <c r="G99" s="7" t="s">
        <v>21</v>
      </c>
      <c r="H99" s="8">
        <v>170</v>
      </c>
      <c r="I99" s="8">
        <v>212</v>
      </c>
      <c r="J99" s="8">
        <v>170</v>
      </c>
      <c r="K99" s="9">
        <f t="shared" si="5"/>
        <v>127.20067200000001</v>
      </c>
      <c r="L99" s="41">
        <f t="shared" si="6"/>
        <v>50.880268800000003</v>
      </c>
    </row>
    <row r="100" spans="2:12" x14ac:dyDescent="0.3">
      <c r="B100" s="39">
        <v>95</v>
      </c>
      <c r="C100" s="26" t="s">
        <v>135</v>
      </c>
      <c r="D100" s="27"/>
      <c r="E100" s="12">
        <v>250</v>
      </c>
      <c r="F100" s="6">
        <f t="shared" si="7"/>
        <v>361.27167630057801</v>
      </c>
      <c r="G100" s="15" t="s">
        <v>16</v>
      </c>
      <c r="H100" s="8">
        <v>176</v>
      </c>
      <c r="I100" s="8">
        <v>183</v>
      </c>
      <c r="J100" s="8">
        <v>148</v>
      </c>
      <c r="K100" s="9">
        <f t="shared" si="5"/>
        <v>116.83105200000001</v>
      </c>
      <c r="L100" s="41">
        <f t="shared" si="6"/>
        <v>46.732420800000007</v>
      </c>
    </row>
    <row r="101" spans="2:12" x14ac:dyDescent="0.3">
      <c r="B101" s="39">
        <v>96</v>
      </c>
      <c r="C101" s="66" t="s">
        <v>136</v>
      </c>
      <c r="D101" s="67"/>
      <c r="E101" s="12">
        <v>400</v>
      </c>
      <c r="F101" s="6">
        <f t="shared" si="7"/>
        <v>578.03468208092477</v>
      </c>
      <c r="G101" s="7" t="s">
        <v>37</v>
      </c>
      <c r="H101" s="8">
        <v>166</v>
      </c>
      <c r="I101" s="8">
        <v>210</v>
      </c>
      <c r="J101" s="8">
        <v>180</v>
      </c>
      <c r="K101" s="9">
        <f t="shared" si="5"/>
        <v>128.12241600000004</v>
      </c>
      <c r="L101" s="41">
        <f t="shared" si="6"/>
        <v>32.030604000000011</v>
      </c>
    </row>
    <row r="102" spans="2:12" x14ac:dyDescent="0.3">
      <c r="B102" s="39">
        <v>97</v>
      </c>
      <c r="C102" s="66" t="s">
        <v>137</v>
      </c>
      <c r="D102" s="67"/>
      <c r="E102" s="12">
        <v>320</v>
      </c>
      <c r="F102" s="6">
        <f t="shared" si="7"/>
        <v>462.42774566473986</v>
      </c>
      <c r="G102" s="7" t="s">
        <v>37</v>
      </c>
      <c r="H102" s="8">
        <v>100</v>
      </c>
      <c r="I102" s="8">
        <v>155</v>
      </c>
      <c r="J102" s="8">
        <v>170</v>
      </c>
      <c r="K102" s="9">
        <f t="shared" ref="K102:K133" si="8">E102*0.333*(H102+I102+J102)/F102</f>
        <v>97.935300000000012</v>
      </c>
      <c r="L102" s="41">
        <f t="shared" ref="L102:L133" si="9">K102/E102*100</f>
        <v>30.604781250000002</v>
      </c>
    </row>
    <row r="103" spans="2:12" x14ac:dyDescent="0.3">
      <c r="B103" s="39">
        <v>98</v>
      </c>
      <c r="C103" s="66" t="s">
        <v>138</v>
      </c>
      <c r="D103" s="67"/>
      <c r="E103" s="12">
        <v>400</v>
      </c>
      <c r="F103" s="6">
        <f t="shared" si="7"/>
        <v>578.03468208092477</v>
      </c>
      <c r="G103" s="7" t="s">
        <v>139</v>
      </c>
      <c r="H103" s="8">
        <v>147</v>
      </c>
      <c r="I103" s="8">
        <v>195</v>
      </c>
      <c r="J103" s="8">
        <v>174</v>
      </c>
      <c r="K103" s="9">
        <f t="shared" si="8"/>
        <v>118.90497600000003</v>
      </c>
      <c r="L103" s="41">
        <f t="shared" si="9"/>
        <v>29.726244000000008</v>
      </c>
    </row>
    <row r="104" spans="2:12" x14ac:dyDescent="0.3">
      <c r="B104" s="39">
        <v>99</v>
      </c>
      <c r="C104" s="66" t="s">
        <v>140</v>
      </c>
      <c r="D104" s="67"/>
      <c r="E104" s="12">
        <v>400</v>
      </c>
      <c r="F104" s="6">
        <f t="shared" si="7"/>
        <v>578.03468208092477</v>
      </c>
      <c r="G104" s="7" t="s">
        <v>139</v>
      </c>
      <c r="H104" s="8">
        <v>176</v>
      </c>
      <c r="I104" s="8">
        <v>170</v>
      </c>
      <c r="J104" s="8">
        <v>105</v>
      </c>
      <c r="K104" s="9">
        <f t="shared" si="8"/>
        <v>103.92663600000003</v>
      </c>
      <c r="L104" s="41">
        <f t="shared" si="9"/>
        <v>25.981659000000008</v>
      </c>
    </row>
    <row r="105" spans="2:12" x14ac:dyDescent="0.3">
      <c r="B105" s="39">
        <v>100</v>
      </c>
      <c r="C105" s="66" t="s">
        <v>141</v>
      </c>
      <c r="D105" s="67"/>
      <c r="E105" s="12">
        <v>400</v>
      </c>
      <c r="F105" s="6">
        <f t="shared" si="7"/>
        <v>578.03468208092477</v>
      </c>
      <c r="G105" s="7" t="s">
        <v>37</v>
      </c>
      <c r="H105" s="8">
        <v>107</v>
      </c>
      <c r="I105" s="8">
        <v>103</v>
      </c>
      <c r="J105" s="8">
        <v>187</v>
      </c>
      <c r="K105" s="9">
        <f t="shared" si="8"/>
        <v>91.483092000000028</v>
      </c>
      <c r="L105" s="41">
        <f t="shared" si="9"/>
        <v>22.870773000000007</v>
      </c>
    </row>
    <row r="106" spans="2:12" x14ac:dyDescent="0.3">
      <c r="B106" s="39">
        <v>101</v>
      </c>
      <c r="C106" s="66" t="s">
        <v>142</v>
      </c>
      <c r="D106" s="67"/>
      <c r="E106" s="12">
        <v>400</v>
      </c>
      <c r="F106" s="6">
        <f t="shared" si="7"/>
        <v>578.03468208092477</v>
      </c>
      <c r="G106" s="7" t="s">
        <v>37</v>
      </c>
      <c r="H106" s="8">
        <v>320</v>
      </c>
      <c r="I106" s="8">
        <v>238</v>
      </c>
      <c r="J106" s="8">
        <v>276</v>
      </c>
      <c r="K106" s="9">
        <f t="shared" si="8"/>
        <v>192.18362400000007</v>
      </c>
      <c r="L106" s="41">
        <f t="shared" si="9"/>
        <v>48.045906000000016</v>
      </c>
    </row>
    <row r="107" spans="2:12" x14ac:dyDescent="0.3">
      <c r="B107" s="39">
        <v>102</v>
      </c>
      <c r="C107" s="66" t="s">
        <v>143</v>
      </c>
      <c r="D107" s="67"/>
      <c r="E107" s="12">
        <v>630</v>
      </c>
      <c r="F107" s="6">
        <f t="shared" si="7"/>
        <v>910.40462427745661</v>
      </c>
      <c r="G107" s="7" t="s">
        <v>90</v>
      </c>
      <c r="H107" s="8">
        <v>352</v>
      </c>
      <c r="I107" s="8">
        <v>312</v>
      </c>
      <c r="J107" s="8">
        <v>250</v>
      </c>
      <c r="K107" s="9">
        <f t="shared" si="8"/>
        <v>210.61850400000003</v>
      </c>
      <c r="L107" s="41">
        <f t="shared" si="9"/>
        <v>33.431508571428573</v>
      </c>
    </row>
    <row r="108" spans="2:12" x14ac:dyDescent="0.3">
      <c r="B108" s="39">
        <v>103</v>
      </c>
      <c r="C108" s="66" t="s">
        <v>144</v>
      </c>
      <c r="D108" s="67"/>
      <c r="E108" s="12">
        <v>320</v>
      </c>
      <c r="F108" s="6">
        <f t="shared" si="7"/>
        <v>462.42774566473986</v>
      </c>
      <c r="G108" s="7" t="s">
        <v>90</v>
      </c>
      <c r="H108" s="8">
        <v>133</v>
      </c>
      <c r="I108" s="8">
        <v>194</v>
      </c>
      <c r="J108" s="8">
        <v>203</v>
      </c>
      <c r="K108" s="9">
        <f t="shared" si="8"/>
        <v>122.13108000000001</v>
      </c>
      <c r="L108" s="41">
        <f t="shared" si="9"/>
        <v>38.165962500000006</v>
      </c>
    </row>
    <row r="109" spans="2:12" x14ac:dyDescent="0.3">
      <c r="B109" s="39">
        <v>104</v>
      </c>
      <c r="C109" s="66" t="s">
        <v>145</v>
      </c>
      <c r="D109" s="67"/>
      <c r="E109" s="12">
        <v>400</v>
      </c>
      <c r="F109" s="6">
        <f t="shared" si="7"/>
        <v>578.03468208092477</v>
      </c>
      <c r="G109" s="7" t="s">
        <v>35</v>
      </c>
      <c r="H109" s="8">
        <v>268</v>
      </c>
      <c r="I109" s="8">
        <v>200</v>
      </c>
      <c r="J109" s="8">
        <v>206</v>
      </c>
      <c r="K109" s="9">
        <f t="shared" si="8"/>
        <v>155.31386400000005</v>
      </c>
      <c r="L109" s="41">
        <f t="shared" si="9"/>
        <v>38.828466000000013</v>
      </c>
    </row>
    <row r="110" spans="2:12" x14ac:dyDescent="0.3">
      <c r="B110" s="39">
        <v>105</v>
      </c>
      <c r="C110" s="66" t="s">
        <v>146</v>
      </c>
      <c r="D110" s="67"/>
      <c r="E110" s="12">
        <v>400</v>
      </c>
      <c r="F110" s="6">
        <f t="shared" si="7"/>
        <v>578.03468208092477</v>
      </c>
      <c r="G110" s="7" t="s">
        <v>35</v>
      </c>
      <c r="H110" s="8">
        <v>121</v>
      </c>
      <c r="I110" s="8">
        <v>101</v>
      </c>
      <c r="J110" s="8">
        <v>75</v>
      </c>
      <c r="K110" s="9">
        <f t="shared" si="8"/>
        <v>68.439492000000016</v>
      </c>
      <c r="L110" s="41">
        <f t="shared" si="9"/>
        <v>17.109873000000004</v>
      </c>
    </row>
    <row r="111" spans="2:12" x14ac:dyDescent="0.3">
      <c r="B111" s="39">
        <v>106</v>
      </c>
      <c r="C111" s="66" t="s">
        <v>147</v>
      </c>
      <c r="D111" s="67"/>
      <c r="E111" s="12">
        <v>160</v>
      </c>
      <c r="F111" s="6">
        <f t="shared" si="7"/>
        <v>231.21387283236993</v>
      </c>
      <c r="G111" s="7" t="s">
        <v>16</v>
      </c>
      <c r="H111" s="8">
        <v>90</v>
      </c>
      <c r="I111" s="8">
        <v>100</v>
      </c>
      <c r="J111" s="8">
        <v>100</v>
      </c>
      <c r="K111" s="9">
        <f t="shared" si="8"/>
        <v>66.826440000000005</v>
      </c>
      <c r="L111" s="41">
        <f t="shared" si="9"/>
        <v>41.766525000000001</v>
      </c>
    </row>
    <row r="112" spans="2:12" x14ac:dyDescent="0.3">
      <c r="B112" s="39">
        <v>107</v>
      </c>
      <c r="C112" s="66" t="s">
        <v>148</v>
      </c>
      <c r="D112" s="67"/>
      <c r="E112" s="12">
        <v>160</v>
      </c>
      <c r="F112" s="6">
        <f t="shared" si="7"/>
        <v>231.21387283236993</v>
      </c>
      <c r="G112" s="7" t="s">
        <v>16</v>
      </c>
      <c r="H112" s="8">
        <v>110</v>
      </c>
      <c r="I112" s="8">
        <v>120</v>
      </c>
      <c r="J112" s="8">
        <v>85</v>
      </c>
      <c r="K112" s="9">
        <f t="shared" si="8"/>
        <v>72.587340000000012</v>
      </c>
      <c r="L112" s="41">
        <f t="shared" si="9"/>
        <v>45.367087500000011</v>
      </c>
    </row>
    <row r="113" spans="2:12" x14ac:dyDescent="0.3">
      <c r="B113" s="39">
        <v>108</v>
      </c>
      <c r="C113" s="66" t="s">
        <v>149</v>
      </c>
      <c r="D113" s="67"/>
      <c r="E113" s="12">
        <v>400</v>
      </c>
      <c r="F113" s="6">
        <f t="shared" si="7"/>
        <v>578.03468208092477</v>
      </c>
      <c r="G113" s="7" t="s">
        <v>150</v>
      </c>
      <c r="H113" s="8">
        <v>200</v>
      </c>
      <c r="I113" s="8">
        <v>169</v>
      </c>
      <c r="J113" s="8">
        <v>224</v>
      </c>
      <c r="K113" s="9">
        <f t="shared" si="8"/>
        <v>136.64854800000003</v>
      </c>
      <c r="L113" s="41">
        <f t="shared" si="9"/>
        <v>34.162137000000008</v>
      </c>
    </row>
    <row r="114" spans="2:12" x14ac:dyDescent="0.3">
      <c r="B114" s="39">
        <v>109</v>
      </c>
      <c r="C114" s="66" t="s">
        <v>151</v>
      </c>
      <c r="D114" s="67"/>
      <c r="E114" s="12">
        <v>315</v>
      </c>
      <c r="F114" s="6">
        <f t="shared" si="7"/>
        <v>455.2023121387283</v>
      </c>
      <c r="G114" s="7" t="s">
        <v>150</v>
      </c>
      <c r="H114" s="8">
        <v>200</v>
      </c>
      <c r="I114" s="8">
        <v>185</v>
      </c>
      <c r="J114" s="8">
        <v>170</v>
      </c>
      <c r="K114" s="9">
        <f t="shared" si="8"/>
        <v>127.89198000000002</v>
      </c>
      <c r="L114" s="41">
        <f t="shared" si="9"/>
        <v>40.60062857142858</v>
      </c>
    </row>
    <row r="115" spans="2:12" x14ac:dyDescent="0.3">
      <c r="B115" s="39">
        <v>110</v>
      </c>
      <c r="C115" s="66" t="s">
        <v>152</v>
      </c>
      <c r="D115" s="67"/>
      <c r="E115" s="12">
        <v>320</v>
      </c>
      <c r="F115" s="6">
        <f t="shared" si="7"/>
        <v>462.42774566473986</v>
      </c>
      <c r="G115" s="7" t="s">
        <v>153</v>
      </c>
      <c r="H115" s="8">
        <v>195</v>
      </c>
      <c r="I115" s="8">
        <v>180</v>
      </c>
      <c r="J115" s="8">
        <v>201</v>
      </c>
      <c r="K115" s="9">
        <f t="shared" si="8"/>
        <v>132.73113599999999</v>
      </c>
      <c r="L115" s="41">
        <f t="shared" si="9"/>
        <v>41.478479999999998</v>
      </c>
    </row>
    <row r="116" spans="2:12" x14ac:dyDescent="0.3">
      <c r="B116" s="39">
        <v>111</v>
      </c>
      <c r="C116" s="66" t="s">
        <v>154</v>
      </c>
      <c r="D116" s="67"/>
      <c r="E116" s="12">
        <v>320</v>
      </c>
      <c r="F116" s="6">
        <f t="shared" si="7"/>
        <v>462.42774566473986</v>
      </c>
      <c r="G116" s="7" t="s">
        <v>153</v>
      </c>
      <c r="H116" s="8">
        <v>270</v>
      </c>
      <c r="I116" s="8">
        <v>168</v>
      </c>
      <c r="J116" s="8">
        <v>224</v>
      </c>
      <c r="K116" s="9">
        <f t="shared" si="8"/>
        <v>152.548632</v>
      </c>
      <c r="L116" s="41">
        <f t="shared" si="9"/>
        <v>47.671447499999999</v>
      </c>
    </row>
    <row r="117" spans="2:12" x14ac:dyDescent="0.3">
      <c r="B117" s="39">
        <v>112</v>
      </c>
      <c r="C117" s="66" t="s">
        <v>155</v>
      </c>
      <c r="D117" s="67"/>
      <c r="E117" s="12">
        <v>400</v>
      </c>
      <c r="F117" s="6">
        <f t="shared" si="7"/>
        <v>578.03468208092477</v>
      </c>
      <c r="G117" s="7" t="s">
        <v>21</v>
      </c>
      <c r="H117" s="8">
        <v>290</v>
      </c>
      <c r="I117" s="8">
        <v>241</v>
      </c>
      <c r="J117" s="8">
        <v>257</v>
      </c>
      <c r="K117" s="9">
        <f t="shared" si="8"/>
        <v>181.58356800000007</v>
      </c>
      <c r="L117" s="41">
        <f t="shared" si="9"/>
        <v>45.395892000000018</v>
      </c>
    </row>
    <row r="118" spans="2:12" x14ac:dyDescent="0.3">
      <c r="B118" s="39">
        <v>113</v>
      </c>
      <c r="C118" s="66" t="s">
        <v>156</v>
      </c>
      <c r="D118" s="67"/>
      <c r="E118" s="12">
        <v>400</v>
      </c>
      <c r="F118" s="6">
        <f t="shared" si="7"/>
        <v>578.03468208092477</v>
      </c>
      <c r="G118" s="7" t="s">
        <v>21</v>
      </c>
      <c r="H118" s="8">
        <v>224</v>
      </c>
      <c r="I118" s="8">
        <v>224</v>
      </c>
      <c r="J118" s="8">
        <v>198</v>
      </c>
      <c r="K118" s="9">
        <f t="shared" si="8"/>
        <v>148.86165600000004</v>
      </c>
      <c r="L118" s="41">
        <f t="shared" si="9"/>
        <v>37.21541400000001</v>
      </c>
    </row>
    <row r="119" spans="2:12" x14ac:dyDescent="0.3">
      <c r="B119" s="39">
        <v>114</v>
      </c>
      <c r="C119" s="66" t="s">
        <v>157</v>
      </c>
      <c r="D119" s="67"/>
      <c r="E119" s="12">
        <v>400</v>
      </c>
      <c r="F119" s="6">
        <f t="shared" si="7"/>
        <v>578.03468208092477</v>
      </c>
      <c r="G119" s="15" t="s">
        <v>16</v>
      </c>
      <c r="H119" s="8">
        <v>222</v>
      </c>
      <c r="I119" s="8">
        <v>129</v>
      </c>
      <c r="J119" s="8">
        <v>235</v>
      </c>
      <c r="K119" s="9">
        <f t="shared" si="8"/>
        <v>135.03549600000005</v>
      </c>
      <c r="L119" s="41">
        <f t="shared" si="9"/>
        <v>33.758874000000013</v>
      </c>
    </row>
    <row r="120" spans="2:12" x14ac:dyDescent="0.3">
      <c r="B120" s="39">
        <v>115</v>
      </c>
      <c r="C120" s="66" t="s">
        <v>158</v>
      </c>
      <c r="D120" s="67"/>
      <c r="E120" s="12">
        <v>400</v>
      </c>
      <c r="F120" s="6">
        <f t="shared" si="7"/>
        <v>578.03468208092477</v>
      </c>
      <c r="G120" s="15" t="s">
        <v>16</v>
      </c>
      <c r="H120" s="8">
        <v>75</v>
      </c>
      <c r="I120" s="8">
        <v>78</v>
      </c>
      <c r="J120" s="8">
        <v>57</v>
      </c>
      <c r="K120" s="9">
        <f t="shared" si="8"/>
        <v>48.391560000000013</v>
      </c>
      <c r="L120" s="41">
        <f t="shared" si="9"/>
        <v>12.097890000000003</v>
      </c>
    </row>
    <row r="121" spans="2:12" x14ac:dyDescent="0.3">
      <c r="B121" s="39">
        <v>116</v>
      </c>
      <c r="C121" s="66" t="s">
        <v>159</v>
      </c>
      <c r="D121" s="67"/>
      <c r="E121" s="12">
        <v>1000</v>
      </c>
      <c r="F121" s="6">
        <f t="shared" si="7"/>
        <v>1445.086705202312</v>
      </c>
      <c r="G121" s="7" t="s">
        <v>160</v>
      </c>
      <c r="H121" s="8">
        <v>0</v>
      </c>
      <c r="I121" s="8">
        <v>0</v>
      </c>
      <c r="J121" s="8">
        <v>0</v>
      </c>
      <c r="K121" s="9">
        <f t="shared" si="8"/>
        <v>0</v>
      </c>
      <c r="L121" s="41">
        <f t="shared" si="9"/>
        <v>0</v>
      </c>
    </row>
    <row r="122" spans="2:12" x14ac:dyDescent="0.3">
      <c r="B122" s="39">
        <v>117</v>
      </c>
      <c r="C122" s="66" t="s">
        <v>161</v>
      </c>
      <c r="D122" s="67"/>
      <c r="E122" s="12">
        <v>1000</v>
      </c>
      <c r="F122" s="6">
        <f t="shared" si="7"/>
        <v>1445.086705202312</v>
      </c>
      <c r="G122" s="7" t="s">
        <v>160</v>
      </c>
      <c r="H122" s="8">
        <v>578</v>
      </c>
      <c r="I122" s="8">
        <v>618</v>
      </c>
      <c r="J122" s="8">
        <v>528</v>
      </c>
      <c r="K122" s="9">
        <f t="shared" si="8"/>
        <v>397.27166400000004</v>
      </c>
      <c r="L122" s="41">
        <f t="shared" si="9"/>
        <v>39.727166400000002</v>
      </c>
    </row>
    <row r="123" spans="2:12" x14ac:dyDescent="0.3">
      <c r="B123" s="39">
        <v>118</v>
      </c>
      <c r="C123" s="66" t="s">
        <v>162</v>
      </c>
      <c r="D123" s="67"/>
      <c r="E123" s="12">
        <v>400</v>
      </c>
      <c r="F123" s="6">
        <f t="shared" si="7"/>
        <v>578.03468208092477</v>
      </c>
      <c r="G123" s="7" t="s">
        <v>37</v>
      </c>
      <c r="H123" s="8">
        <v>286</v>
      </c>
      <c r="I123" s="8">
        <v>293</v>
      </c>
      <c r="J123" s="8">
        <v>275</v>
      </c>
      <c r="K123" s="9">
        <f t="shared" si="8"/>
        <v>196.79234400000007</v>
      </c>
      <c r="L123" s="41">
        <f t="shared" si="9"/>
        <v>49.198086000000018</v>
      </c>
    </row>
    <row r="124" spans="2:12" x14ac:dyDescent="0.3">
      <c r="B124" s="39">
        <v>119</v>
      </c>
      <c r="C124" s="66" t="s">
        <v>163</v>
      </c>
      <c r="D124" s="67"/>
      <c r="E124" s="12">
        <v>400</v>
      </c>
      <c r="F124" s="6">
        <f t="shared" si="7"/>
        <v>578.03468208092477</v>
      </c>
      <c r="G124" s="7" t="s">
        <v>37</v>
      </c>
      <c r="H124" s="8">
        <v>305</v>
      </c>
      <c r="I124" s="8">
        <v>312</v>
      </c>
      <c r="J124" s="8">
        <v>310</v>
      </c>
      <c r="K124" s="9">
        <f t="shared" si="8"/>
        <v>213.61417200000005</v>
      </c>
      <c r="L124" s="41">
        <f t="shared" si="9"/>
        <v>53.403543000000006</v>
      </c>
    </row>
    <row r="125" spans="2:12" x14ac:dyDescent="0.3">
      <c r="B125" s="39">
        <v>120</v>
      </c>
      <c r="C125" s="66" t="s">
        <v>164</v>
      </c>
      <c r="D125" s="67"/>
      <c r="E125" s="12">
        <v>320</v>
      </c>
      <c r="F125" s="6">
        <f t="shared" si="7"/>
        <v>462.42774566473986</v>
      </c>
      <c r="G125" s="15" t="s">
        <v>165</v>
      </c>
      <c r="H125" s="8">
        <v>200</v>
      </c>
      <c r="I125" s="8">
        <v>200</v>
      </c>
      <c r="J125" s="8">
        <v>185</v>
      </c>
      <c r="K125" s="9">
        <f t="shared" si="8"/>
        <v>134.80506</v>
      </c>
      <c r="L125" s="41">
        <f t="shared" si="9"/>
        <v>42.126581250000001</v>
      </c>
    </row>
    <row r="126" spans="2:12" x14ac:dyDescent="0.3">
      <c r="B126" s="39">
        <v>121</v>
      </c>
      <c r="C126" s="66" t="s">
        <v>166</v>
      </c>
      <c r="D126" s="67"/>
      <c r="E126" s="12">
        <v>400</v>
      </c>
      <c r="F126" s="6">
        <f t="shared" si="7"/>
        <v>578.03468208092477</v>
      </c>
      <c r="G126" s="15" t="s">
        <v>165</v>
      </c>
      <c r="H126" s="8">
        <v>150</v>
      </c>
      <c r="I126" s="8">
        <v>160</v>
      </c>
      <c r="J126" s="8">
        <v>140</v>
      </c>
      <c r="K126" s="9">
        <f t="shared" si="8"/>
        <v>103.69620000000003</v>
      </c>
      <c r="L126" s="41">
        <f t="shared" si="9"/>
        <v>25.924050000000008</v>
      </c>
    </row>
    <row r="127" spans="2:12" x14ac:dyDescent="0.3">
      <c r="B127" s="39">
        <v>122</v>
      </c>
      <c r="C127" s="66" t="s">
        <v>167</v>
      </c>
      <c r="D127" s="67"/>
      <c r="E127" s="12">
        <v>400</v>
      </c>
      <c r="F127" s="6">
        <f t="shared" si="7"/>
        <v>578.03468208092477</v>
      </c>
      <c r="G127" s="15" t="s">
        <v>165</v>
      </c>
      <c r="H127" s="8">
        <v>90</v>
      </c>
      <c r="I127" s="8">
        <v>75</v>
      </c>
      <c r="J127" s="8">
        <v>75</v>
      </c>
      <c r="K127" s="9">
        <f t="shared" si="8"/>
        <v>55.304640000000013</v>
      </c>
      <c r="L127" s="41">
        <f t="shared" si="9"/>
        <v>13.826160000000003</v>
      </c>
    </row>
    <row r="128" spans="2:12" x14ac:dyDescent="0.3">
      <c r="B128" s="39">
        <v>123</v>
      </c>
      <c r="C128" s="66" t="s">
        <v>168</v>
      </c>
      <c r="D128" s="67"/>
      <c r="E128" s="12">
        <v>400</v>
      </c>
      <c r="F128" s="6">
        <f t="shared" si="7"/>
        <v>578.03468208092477</v>
      </c>
      <c r="G128" s="7" t="s">
        <v>169</v>
      </c>
      <c r="H128" s="8">
        <v>145</v>
      </c>
      <c r="I128" s="8">
        <v>152</v>
      </c>
      <c r="J128" s="8">
        <v>84</v>
      </c>
      <c r="K128" s="9">
        <f t="shared" si="8"/>
        <v>87.796116000000026</v>
      </c>
      <c r="L128" s="41">
        <f t="shared" si="9"/>
        <v>21.949029000000007</v>
      </c>
    </row>
    <row r="129" spans="2:12" x14ac:dyDescent="0.3">
      <c r="B129" s="39">
        <v>124</v>
      </c>
      <c r="C129" s="66" t="s">
        <v>170</v>
      </c>
      <c r="D129" s="67"/>
      <c r="E129" s="12">
        <v>400</v>
      </c>
      <c r="F129" s="6">
        <f t="shared" si="7"/>
        <v>578.03468208092477</v>
      </c>
      <c r="G129" s="7" t="s">
        <v>169</v>
      </c>
      <c r="H129" s="8">
        <v>153</v>
      </c>
      <c r="I129" s="8">
        <v>146</v>
      </c>
      <c r="J129" s="8">
        <v>148</v>
      </c>
      <c r="K129" s="9">
        <f t="shared" si="8"/>
        <v>103.00489200000003</v>
      </c>
      <c r="L129" s="41">
        <f t="shared" si="9"/>
        <v>25.751223000000007</v>
      </c>
    </row>
    <row r="130" spans="2:12" x14ac:dyDescent="0.3">
      <c r="B130" s="39">
        <v>125</v>
      </c>
      <c r="C130" s="66" t="s">
        <v>171</v>
      </c>
      <c r="D130" s="67"/>
      <c r="E130" s="12">
        <v>400</v>
      </c>
      <c r="F130" s="6">
        <f t="shared" si="7"/>
        <v>578.03468208092477</v>
      </c>
      <c r="G130" s="7" t="s">
        <v>172</v>
      </c>
      <c r="H130" s="8">
        <v>192</v>
      </c>
      <c r="I130" s="8">
        <v>235</v>
      </c>
      <c r="J130" s="8">
        <v>203</v>
      </c>
      <c r="K130" s="9">
        <f t="shared" si="8"/>
        <v>145.17468000000005</v>
      </c>
      <c r="L130" s="41">
        <f t="shared" si="9"/>
        <v>36.293670000000013</v>
      </c>
    </row>
    <row r="131" spans="2:12" x14ac:dyDescent="0.3">
      <c r="B131" s="39">
        <v>126</v>
      </c>
      <c r="C131" s="66" t="s">
        <v>173</v>
      </c>
      <c r="D131" s="67"/>
      <c r="E131" s="12">
        <v>400</v>
      </c>
      <c r="F131" s="6">
        <f t="shared" si="7"/>
        <v>578.03468208092477</v>
      </c>
      <c r="G131" s="7" t="s">
        <v>172</v>
      </c>
      <c r="H131" s="8">
        <v>130</v>
      </c>
      <c r="I131" s="8">
        <v>157</v>
      </c>
      <c r="J131" s="8">
        <v>186</v>
      </c>
      <c r="K131" s="9">
        <f t="shared" si="8"/>
        <v>108.99622800000003</v>
      </c>
      <c r="L131" s="41">
        <f t="shared" si="9"/>
        <v>27.249057000000011</v>
      </c>
    </row>
    <row r="132" spans="2:12" x14ac:dyDescent="0.3">
      <c r="B132" s="39">
        <v>127</v>
      </c>
      <c r="C132" s="66" t="s">
        <v>174</v>
      </c>
      <c r="D132" s="67"/>
      <c r="E132" s="12">
        <v>400</v>
      </c>
      <c r="F132" s="6">
        <f t="shared" si="7"/>
        <v>578.03468208092477</v>
      </c>
      <c r="G132" s="7" t="s">
        <v>16</v>
      </c>
      <c r="H132" s="8">
        <v>384</v>
      </c>
      <c r="I132" s="8">
        <v>423</v>
      </c>
      <c r="J132" s="8">
        <v>354</v>
      </c>
      <c r="K132" s="9">
        <f t="shared" si="8"/>
        <v>267.53619600000007</v>
      </c>
      <c r="L132" s="43">
        <f t="shared" si="9"/>
        <v>66.884049000000019</v>
      </c>
    </row>
    <row r="133" spans="2:12" x14ac:dyDescent="0.3">
      <c r="B133" s="39">
        <v>128</v>
      </c>
      <c r="C133" s="66" t="s">
        <v>175</v>
      </c>
      <c r="D133" s="67"/>
      <c r="E133" s="12">
        <v>400</v>
      </c>
      <c r="F133" s="6">
        <f t="shared" si="7"/>
        <v>578.03468208092477</v>
      </c>
      <c r="G133" s="7" t="s">
        <v>16</v>
      </c>
      <c r="H133" s="8">
        <v>519</v>
      </c>
      <c r="I133" s="8">
        <v>549</v>
      </c>
      <c r="J133" s="8">
        <v>562</v>
      </c>
      <c r="K133" s="9">
        <f t="shared" si="8"/>
        <v>375.61068000000012</v>
      </c>
      <c r="L133" s="41">
        <f t="shared" si="9"/>
        <v>93.902670000000029</v>
      </c>
    </row>
    <row r="134" spans="2:12" x14ac:dyDescent="0.3">
      <c r="B134" s="39">
        <v>129</v>
      </c>
      <c r="C134" s="66" t="s">
        <v>176</v>
      </c>
      <c r="D134" s="67"/>
      <c r="E134" s="12">
        <v>250</v>
      </c>
      <c r="F134" s="6">
        <f t="shared" si="7"/>
        <v>361.27167630057801</v>
      </c>
      <c r="G134" s="7" t="s">
        <v>177</v>
      </c>
      <c r="H134" s="8">
        <v>103</v>
      </c>
      <c r="I134" s="8">
        <v>81</v>
      </c>
      <c r="J134" s="8">
        <v>73</v>
      </c>
      <c r="K134" s="9">
        <f t="shared" ref="K134:K165" si="10">E134*0.333*(H134+I134+J134)/F134</f>
        <v>59.222052000000005</v>
      </c>
      <c r="L134" s="41">
        <f t="shared" ref="L134:L165" si="11">K134/E134*100</f>
        <v>23.688820800000002</v>
      </c>
    </row>
    <row r="135" spans="2:12" x14ac:dyDescent="0.3">
      <c r="B135" s="39">
        <v>130</v>
      </c>
      <c r="C135" s="66" t="s">
        <v>178</v>
      </c>
      <c r="D135" s="67"/>
      <c r="E135" s="12">
        <v>160</v>
      </c>
      <c r="F135" s="6">
        <f t="shared" si="7"/>
        <v>231.21387283236993</v>
      </c>
      <c r="G135" s="7" t="s">
        <v>64</v>
      </c>
      <c r="H135" s="8">
        <v>8</v>
      </c>
      <c r="I135" s="8">
        <v>1</v>
      </c>
      <c r="J135" s="8">
        <v>9</v>
      </c>
      <c r="K135" s="9">
        <f t="shared" si="10"/>
        <v>4.1478479999999998</v>
      </c>
      <c r="L135" s="41">
        <f t="shared" si="11"/>
        <v>2.5924049999999998</v>
      </c>
    </row>
    <row r="136" spans="2:12" x14ac:dyDescent="0.3">
      <c r="B136" s="39">
        <v>131</v>
      </c>
      <c r="C136" s="66" t="s">
        <v>179</v>
      </c>
      <c r="D136" s="67"/>
      <c r="E136" s="12">
        <v>400</v>
      </c>
      <c r="F136" s="6">
        <f t="shared" si="7"/>
        <v>578.03468208092477</v>
      </c>
      <c r="G136" s="7" t="s">
        <v>180</v>
      </c>
      <c r="H136" s="8">
        <v>239</v>
      </c>
      <c r="I136" s="8">
        <v>232</v>
      </c>
      <c r="J136" s="8">
        <v>217</v>
      </c>
      <c r="K136" s="9">
        <f t="shared" si="10"/>
        <v>158.53996800000004</v>
      </c>
      <c r="L136" s="41">
        <f t="shared" si="11"/>
        <v>39.634992000000011</v>
      </c>
    </row>
    <row r="137" spans="2:12" x14ac:dyDescent="0.3">
      <c r="B137" s="39">
        <v>132</v>
      </c>
      <c r="C137" s="66" t="s">
        <v>181</v>
      </c>
      <c r="D137" s="67"/>
      <c r="E137" s="12">
        <v>400</v>
      </c>
      <c r="F137" s="6">
        <f t="shared" si="7"/>
        <v>578.03468208092477</v>
      </c>
      <c r="G137" s="7" t="s">
        <v>21</v>
      </c>
      <c r="H137" s="8">
        <v>226</v>
      </c>
      <c r="I137" s="8">
        <v>228</v>
      </c>
      <c r="J137" s="8">
        <v>229</v>
      </c>
      <c r="K137" s="9">
        <f t="shared" si="10"/>
        <v>157.38778800000003</v>
      </c>
      <c r="L137" s="41">
        <f t="shared" si="11"/>
        <v>39.346947000000007</v>
      </c>
    </row>
    <row r="138" spans="2:12" x14ac:dyDescent="0.3">
      <c r="B138" s="39">
        <v>133</v>
      </c>
      <c r="C138" s="66" t="s">
        <v>182</v>
      </c>
      <c r="D138" s="67"/>
      <c r="E138" s="12">
        <v>250</v>
      </c>
      <c r="F138" s="6">
        <f t="shared" si="7"/>
        <v>361.27167630057801</v>
      </c>
      <c r="G138" s="7" t="s">
        <v>21</v>
      </c>
      <c r="H138" s="8">
        <v>95</v>
      </c>
      <c r="I138" s="8">
        <v>76</v>
      </c>
      <c r="J138" s="8">
        <v>82</v>
      </c>
      <c r="K138" s="9">
        <f t="shared" si="10"/>
        <v>58.300308000000001</v>
      </c>
      <c r="L138" s="41">
        <f t="shared" si="11"/>
        <v>23.320123200000001</v>
      </c>
    </row>
    <row r="139" spans="2:12" x14ac:dyDescent="0.3">
      <c r="B139" s="39">
        <v>134</v>
      </c>
      <c r="C139" s="66" t="s">
        <v>183</v>
      </c>
      <c r="D139" s="67"/>
      <c r="E139" s="12">
        <v>180</v>
      </c>
      <c r="F139" s="6">
        <f t="shared" si="7"/>
        <v>260.11560693641616</v>
      </c>
      <c r="G139" s="15" t="s">
        <v>184</v>
      </c>
      <c r="H139" s="8">
        <v>73</v>
      </c>
      <c r="I139" s="8">
        <v>81</v>
      </c>
      <c r="J139" s="8">
        <v>80</v>
      </c>
      <c r="K139" s="9">
        <f t="shared" si="10"/>
        <v>53.922024000000008</v>
      </c>
      <c r="L139" s="41">
        <f t="shared" si="11"/>
        <v>29.956680000000002</v>
      </c>
    </row>
    <row r="140" spans="2:12" x14ac:dyDescent="0.3">
      <c r="B140" s="39">
        <v>135</v>
      </c>
      <c r="C140" s="26" t="s">
        <v>185</v>
      </c>
      <c r="D140" s="27"/>
      <c r="E140" s="12">
        <v>180</v>
      </c>
      <c r="F140" s="6">
        <f t="shared" si="7"/>
        <v>260.11560693641616</v>
      </c>
      <c r="G140" s="15" t="s">
        <v>186</v>
      </c>
      <c r="H140" s="8">
        <v>80</v>
      </c>
      <c r="I140" s="8">
        <v>86</v>
      </c>
      <c r="J140" s="8">
        <v>85</v>
      </c>
      <c r="K140" s="9">
        <f t="shared" si="10"/>
        <v>57.839436000000006</v>
      </c>
      <c r="L140" s="41">
        <f t="shared" si="11"/>
        <v>32.133020000000002</v>
      </c>
    </row>
    <row r="141" spans="2:12" x14ac:dyDescent="0.3">
      <c r="B141" s="39">
        <v>136</v>
      </c>
      <c r="C141" s="66" t="s">
        <v>187</v>
      </c>
      <c r="D141" s="67"/>
      <c r="E141" s="12">
        <v>180</v>
      </c>
      <c r="F141" s="6">
        <f t="shared" si="7"/>
        <v>260.11560693641616</v>
      </c>
      <c r="G141" s="15" t="s">
        <v>188</v>
      </c>
      <c r="H141" s="8">
        <v>0.4</v>
      </c>
      <c r="I141" s="8">
        <v>0.2</v>
      </c>
      <c r="J141" s="8">
        <v>0.1</v>
      </c>
      <c r="K141" s="9">
        <f t="shared" si="10"/>
        <v>0.16130520000000004</v>
      </c>
      <c r="L141" s="41">
        <f t="shared" si="11"/>
        <v>8.9614000000000027E-2</v>
      </c>
    </row>
    <row r="142" spans="2:12" x14ac:dyDescent="0.3">
      <c r="B142" s="39">
        <v>137</v>
      </c>
      <c r="C142" s="66" t="s">
        <v>189</v>
      </c>
      <c r="D142" s="67"/>
      <c r="E142" s="12">
        <v>180</v>
      </c>
      <c r="F142" s="6">
        <f t="shared" si="7"/>
        <v>260.11560693641616</v>
      </c>
      <c r="G142" s="15" t="s">
        <v>188</v>
      </c>
      <c r="H142" s="8">
        <v>92</v>
      </c>
      <c r="I142" s="8">
        <v>97</v>
      </c>
      <c r="J142" s="8">
        <v>101</v>
      </c>
      <c r="K142" s="9">
        <f t="shared" si="10"/>
        <v>66.826440000000019</v>
      </c>
      <c r="L142" s="41">
        <f t="shared" si="11"/>
        <v>37.125800000000012</v>
      </c>
    </row>
    <row r="143" spans="2:12" x14ac:dyDescent="0.3">
      <c r="B143" s="39">
        <v>138</v>
      </c>
      <c r="C143" s="66" t="s">
        <v>190</v>
      </c>
      <c r="D143" s="67"/>
      <c r="E143" s="12">
        <v>160</v>
      </c>
      <c r="F143" s="6">
        <f t="shared" ref="F143:F212" si="12">E143/(0.4*1.73)</f>
        <v>231.21387283236993</v>
      </c>
      <c r="G143" s="15" t="s">
        <v>191</v>
      </c>
      <c r="H143" s="8">
        <v>90</v>
      </c>
      <c r="I143" s="8">
        <v>94</v>
      </c>
      <c r="J143" s="8">
        <v>100</v>
      </c>
      <c r="K143" s="9">
        <f t="shared" si="10"/>
        <v>65.443824000000006</v>
      </c>
      <c r="L143" s="41">
        <f t="shared" si="11"/>
        <v>40.902390000000004</v>
      </c>
    </row>
    <row r="144" spans="2:12" x14ac:dyDescent="0.3">
      <c r="B144" s="39">
        <v>139</v>
      </c>
      <c r="C144" s="66" t="s">
        <v>192</v>
      </c>
      <c r="D144" s="67"/>
      <c r="E144" s="12">
        <v>400</v>
      </c>
      <c r="F144" s="6">
        <f t="shared" si="12"/>
        <v>578.03468208092477</v>
      </c>
      <c r="G144" s="7" t="s">
        <v>16</v>
      </c>
      <c r="H144" s="8">
        <v>153</v>
      </c>
      <c r="I144" s="8">
        <v>158</v>
      </c>
      <c r="J144" s="8">
        <v>138</v>
      </c>
      <c r="K144" s="9">
        <f t="shared" si="10"/>
        <v>103.46576400000004</v>
      </c>
      <c r="L144" s="41">
        <f t="shared" si="11"/>
        <v>25.866441000000005</v>
      </c>
    </row>
    <row r="145" spans="2:12" x14ac:dyDescent="0.3">
      <c r="B145" s="39">
        <v>140</v>
      </c>
      <c r="C145" s="66" t="s">
        <v>193</v>
      </c>
      <c r="D145" s="67"/>
      <c r="E145" s="12">
        <v>250</v>
      </c>
      <c r="F145" s="6">
        <f t="shared" si="12"/>
        <v>361.27167630057801</v>
      </c>
      <c r="G145" s="7" t="s">
        <v>16</v>
      </c>
      <c r="H145" s="8">
        <v>95</v>
      </c>
      <c r="I145" s="8">
        <v>133</v>
      </c>
      <c r="J145" s="8">
        <v>232</v>
      </c>
      <c r="K145" s="9">
        <f t="shared" si="10"/>
        <v>106.00056000000001</v>
      </c>
      <c r="L145" s="41">
        <f t="shared" si="11"/>
        <v>42.400224000000001</v>
      </c>
    </row>
    <row r="146" spans="2:12" x14ac:dyDescent="0.3">
      <c r="B146" s="39">
        <v>141</v>
      </c>
      <c r="C146" s="66" t="s">
        <v>194</v>
      </c>
      <c r="D146" s="67"/>
      <c r="E146" s="12">
        <v>200</v>
      </c>
      <c r="F146" s="6">
        <f t="shared" si="12"/>
        <v>289.01734104046238</v>
      </c>
      <c r="G146" s="7" t="s">
        <v>21</v>
      </c>
      <c r="H146" s="8">
        <v>280</v>
      </c>
      <c r="I146" s="8">
        <v>295</v>
      </c>
      <c r="J146" s="8">
        <v>277</v>
      </c>
      <c r="K146" s="9">
        <f t="shared" si="10"/>
        <v>196.33147200000005</v>
      </c>
      <c r="L146" s="41">
        <f t="shared" si="11"/>
        <v>98.165736000000024</v>
      </c>
    </row>
    <row r="147" spans="2:12" x14ac:dyDescent="0.3">
      <c r="B147" s="39">
        <v>142</v>
      </c>
      <c r="C147" s="66" t="s">
        <v>195</v>
      </c>
      <c r="D147" s="67"/>
      <c r="E147" s="12">
        <v>250</v>
      </c>
      <c r="F147" s="6">
        <f t="shared" si="12"/>
        <v>361.27167630057801</v>
      </c>
      <c r="G147" s="7" t="s">
        <v>21</v>
      </c>
      <c r="H147" s="8">
        <v>148</v>
      </c>
      <c r="I147" s="8">
        <v>114</v>
      </c>
      <c r="J147" s="8">
        <v>191</v>
      </c>
      <c r="K147" s="9">
        <f t="shared" si="10"/>
        <v>104.38750800000001</v>
      </c>
      <c r="L147" s="41">
        <f t="shared" si="11"/>
        <v>41.755003200000004</v>
      </c>
    </row>
    <row r="148" spans="2:12" x14ac:dyDescent="0.3">
      <c r="B148" s="39">
        <v>143</v>
      </c>
      <c r="C148" s="66" t="s">
        <v>196</v>
      </c>
      <c r="D148" s="67"/>
      <c r="E148" s="12">
        <v>250</v>
      </c>
      <c r="F148" s="6">
        <f t="shared" si="12"/>
        <v>361.27167630057801</v>
      </c>
      <c r="G148" s="7" t="s">
        <v>197</v>
      </c>
      <c r="H148" s="8">
        <v>53</v>
      </c>
      <c r="I148" s="8">
        <v>51</v>
      </c>
      <c r="J148" s="8">
        <v>60</v>
      </c>
      <c r="K148" s="9">
        <f t="shared" si="10"/>
        <v>37.791504000000003</v>
      </c>
      <c r="L148" s="41">
        <f t="shared" si="11"/>
        <v>15.116601600000001</v>
      </c>
    </row>
    <row r="149" spans="2:12" x14ac:dyDescent="0.3">
      <c r="B149" s="39">
        <v>144</v>
      </c>
      <c r="C149" s="66" t="s">
        <v>198</v>
      </c>
      <c r="D149" s="67"/>
      <c r="E149" s="12">
        <v>320</v>
      </c>
      <c r="F149" s="6">
        <f t="shared" si="12"/>
        <v>462.42774566473986</v>
      </c>
      <c r="G149" s="7" t="s">
        <v>37</v>
      </c>
      <c r="H149" s="8">
        <v>187</v>
      </c>
      <c r="I149" s="8">
        <v>170</v>
      </c>
      <c r="J149" s="8">
        <v>175</v>
      </c>
      <c r="K149" s="9">
        <f t="shared" si="10"/>
        <v>122.59195200000001</v>
      </c>
      <c r="L149" s="41">
        <f t="shared" si="11"/>
        <v>38.309985000000005</v>
      </c>
    </row>
    <row r="150" spans="2:12" x14ac:dyDescent="0.3">
      <c r="B150" s="39">
        <v>145</v>
      </c>
      <c r="C150" s="66" t="s">
        <v>199</v>
      </c>
      <c r="D150" s="67"/>
      <c r="E150" s="12">
        <v>320</v>
      </c>
      <c r="F150" s="6">
        <f t="shared" si="12"/>
        <v>462.42774566473986</v>
      </c>
      <c r="G150" s="7" t="s">
        <v>37</v>
      </c>
      <c r="H150" s="8">
        <v>181</v>
      </c>
      <c r="I150" s="8">
        <v>200</v>
      </c>
      <c r="J150" s="8">
        <v>100</v>
      </c>
      <c r="K150" s="9">
        <f t="shared" si="10"/>
        <v>110.83971600000001</v>
      </c>
      <c r="L150" s="41">
        <f t="shared" si="11"/>
        <v>34.637411250000007</v>
      </c>
    </row>
    <row r="151" spans="2:12" x14ac:dyDescent="0.3">
      <c r="B151" s="39">
        <v>146</v>
      </c>
      <c r="C151" s="66" t="s">
        <v>200</v>
      </c>
      <c r="D151" s="67"/>
      <c r="E151" s="12">
        <v>400</v>
      </c>
      <c r="F151" s="6">
        <f t="shared" si="12"/>
        <v>578.03468208092477</v>
      </c>
      <c r="G151" s="7" t="s">
        <v>16</v>
      </c>
      <c r="H151" s="8">
        <v>89</v>
      </c>
      <c r="I151" s="8">
        <v>140</v>
      </c>
      <c r="J151" s="8">
        <v>90</v>
      </c>
      <c r="K151" s="9">
        <f t="shared" si="10"/>
        <v>73.509084000000016</v>
      </c>
      <c r="L151" s="41">
        <f t="shared" si="11"/>
        <v>18.377271000000004</v>
      </c>
    </row>
    <row r="152" spans="2:12" x14ac:dyDescent="0.3">
      <c r="B152" s="39">
        <v>147</v>
      </c>
      <c r="C152" s="66" t="s">
        <v>201</v>
      </c>
      <c r="D152" s="67"/>
      <c r="E152" s="12">
        <v>400</v>
      </c>
      <c r="F152" s="6">
        <f t="shared" si="12"/>
        <v>578.03468208092477</v>
      </c>
      <c r="G152" s="7" t="s">
        <v>16</v>
      </c>
      <c r="H152" s="8">
        <v>77</v>
      </c>
      <c r="I152" s="8">
        <v>63</v>
      </c>
      <c r="J152" s="8">
        <v>61</v>
      </c>
      <c r="K152" s="9">
        <f t="shared" si="10"/>
        <v>46.317636000000014</v>
      </c>
      <c r="L152" s="41">
        <f t="shared" si="11"/>
        <v>11.579409000000004</v>
      </c>
    </row>
    <row r="153" spans="2:12" x14ac:dyDescent="0.3">
      <c r="B153" s="39">
        <v>148</v>
      </c>
      <c r="C153" s="66" t="s">
        <v>202</v>
      </c>
      <c r="D153" s="67"/>
      <c r="E153" s="12">
        <v>250</v>
      </c>
      <c r="F153" s="6">
        <f t="shared" si="12"/>
        <v>361.27167630057801</v>
      </c>
      <c r="G153" s="7" t="s">
        <v>21</v>
      </c>
      <c r="H153" s="8">
        <v>245</v>
      </c>
      <c r="I153" s="8">
        <v>296</v>
      </c>
      <c r="J153" s="8">
        <v>265</v>
      </c>
      <c r="K153" s="9">
        <f t="shared" si="10"/>
        <v>185.73141600000002</v>
      </c>
      <c r="L153" s="41">
        <f t="shared" si="11"/>
        <v>74.292566400000013</v>
      </c>
    </row>
    <row r="154" spans="2:12" x14ac:dyDescent="0.3">
      <c r="B154" s="39">
        <v>149</v>
      </c>
      <c r="C154" s="68" t="s">
        <v>203</v>
      </c>
      <c r="D154" s="69"/>
      <c r="E154" s="12">
        <v>400</v>
      </c>
      <c r="F154" s="6">
        <f t="shared" si="12"/>
        <v>578.03468208092477</v>
      </c>
      <c r="G154" s="7" t="s">
        <v>21</v>
      </c>
      <c r="H154" s="8">
        <v>262</v>
      </c>
      <c r="I154" s="8">
        <v>300</v>
      </c>
      <c r="J154" s="8">
        <v>229</v>
      </c>
      <c r="K154" s="9">
        <f t="shared" si="10"/>
        <v>182.27487600000003</v>
      </c>
      <c r="L154" s="41">
        <f t="shared" si="11"/>
        <v>45.568719000000009</v>
      </c>
    </row>
    <row r="155" spans="2:12" ht="27" customHeight="1" x14ac:dyDescent="0.3">
      <c r="B155" s="59">
        <v>150</v>
      </c>
      <c r="C155" s="68" t="s">
        <v>204</v>
      </c>
      <c r="D155" s="69"/>
      <c r="E155" s="12">
        <v>400</v>
      </c>
      <c r="F155" s="6">
        <f t="shared" si="12"/>
        <v>578.03468208092477</v>
      </c>
      <c r="G155" s="17" t="s">
        <v>205</v>
      </c>
      <c r="H155" s="8">
        <v>230</v>
      </c>
      <c r="I155" s="8">
        <v>188</v>
      </c>
      <c r="J155" s="8">
        <v>211</v>
      </c>
      <c r="K155" s="9">
        <f t="shared" si="10"/>
        <v>144.94424400000005</v>
      </c>
      <c r="L155" s="41">
        <f t="shared" si="11"/>
        <v>36.236061000000014</v>
      </c>
    </row>
    <row r="156" spans="2:12" ht="29.25" customHeight="1" x14ac:dyDescent="0.3">
      <c r="B156" s="59">
        <v>151</v>
      </c>
      <c r="C156" s="68" t="s">
        <v>206</v>
      </c>
      <c r="D156" s="69"/>
      <c r="E156" s="12">
        <v>400</v>
      </c>
      <c r="F156" s="6">
        <f t="shared" si="12"/>
        <v>578.03468208092477</v>
      </c>
      <c r="G156" s="17" t="s">
        <v>205</v>
      </c>
      <c r="H156" s="8">
        <v>242</v>
      </c>
      <c r="I156" s="8">
        <v>188</v>
      </c>
      <c r="J156" s="8">
        <v>224</v>
      </c>
      <c r="K156" s="9">
        <f t="shared" si="10"/>
        <v>150.70514400000005</v>
      </c>
      <c r="L156" s="41">
        <f t="shared" si="11"/>
        <v>37.676286000000012</v>
      </c>
    </row>
    <row r="157" spans="2:12" x14ac:dyDescent="0.3">
      <c r="B157" s="39">
        <v>152</v>
      </c>
      <c r="C157" s="66" t="s">
        <v>207</v>
      </c>
      <c r="D157" s="67"/>
      <c r="E157" s="12">
        <v>200</v>
      </c>
      <c r="F157" s="6">
        <f t="shared" si="12"/>
        <v>289.01734104046238</v>
      </c>
      <c r="G157" s="7" t="s">
        <v>16</v>
      </c>
      <c r="H157" s="8">
        <v>133</v>
      </c>
      <c r="I157" s="8">
        <v>116</v>
      </c>
      <c r="J157" s="8">
        <v>143</v>
      </c>
      <c r="K157" s="9">
        <f t="shared" si="10"/>
        <v>90.330912000000026</v>
      </c>
      <c r="L157" s="41">
        <f t="shared" si="11"/>
        <v>45.165456000000013</v>
      </c>
    </row>
    <row r="158" spans="2:12" x14ac:dyDescent="0.3">
      <c r="B158" s="39">
        <v>153</v>
      </c>
      <c r="C158" s="66" t="s">
        <v>208</v>
      </c>
      <c r="D158" s="67"/>
      <c r="E158" s="12">
        <v>200</v>
      </c>
      <c r="F158" s="6">
        <f t="shared" si="12"/>
        <v>289.01734104046238</v>
      </c>
      <c r="G158" s="7" t="s">
        <v>16</v>
      </c>
      <c r="H158" s="8">
        <v>78</v>
      </c>
      <c r="I158" s="8">
        <v>84</v>
      </c>
      <c r="J158" s="8">
        <v>69</v>
      </c>
      <c r="K158" s="9">
        <f t="shared" si="10"/>
        <v>53.230716000000015</v>
      </c>
      <c r="L158" s="41">
        <f t="shared" si="11"/>
        <v>26.615358000000004</v>
      </c>
    </row>
    <row r="159" spans="2:12" x14ac:dyDescent="0.3">
      <c r="B159" s="39">
        <v>154</v>
      </c>
      <c r="C159" s="26" t="s">
        <v>209</v>
      </c>
      <c r="D159" s="27"/>
      <c r="E159" s="12">
        <v>400</v>
      </c>
      <c r="F159" s="6">
        <f t="shared" si="12"/>
        <v>578.03468208092477</v>
      </c>
      <c r="G159" s="7" t="s">
        <v>180</v>
      </c>
      <c r="H159" s="8">
        <v>219</v>
      </c>
      <c r="I159" s="8">
        <v>229</v>
      </c>
      <c r="J159" s="8">
        <v>227</v>
      </c>
      <c r="K159" s="9">
        <f t="shared" si="10"/>
        <v>155.54430000000005</v>
      </c>
      <c r="L159" s="41">
        <f t="shared" si="11"/>
        <v>38.886075000000012</v>
      </c>
    </row>
    <row r="160" spans="2:12" x14ac:dyDescent="0.3">
      <c r="B160" s="39">
        <v>155</v>
      </c>
      <c r="C160" s="66" t="s">
        <v>210</v>
      </c>
      <c r="D160" s="67"/>
      <c r="E160" s="12">
        <v>400</v>
      </c>
      <c r="F160" s="6">
        <f t="shared" si="12"/>
        <v>578.03468208092477</v>
      </c>
      <c r="G160" s="7" t="s">
        <v>21</v>
      </c>
      <c r="H160" s="8">
        <v>215</v>
      </c>
      <c r="I160" s="8">
        <v>240</v>
      </c>
      <c r="J160" s="8">
        <v>226</v>
      </c>
      <c r="K160" s="9">
        <f t="shared" si="10"/>
        <v>156.92691600000003</v>
      </c>
      <c r="L160" s="41">
        <f t="shared" si="11"/>
        <v>39.231729000000009</v>
      </c>
    </row>
    <row r="161" spans="2:12" x14ac:dyDescent="0.3">
      <c r="B161" s="39">
        <v>156</v>
      </c>
      <c r="C161" s="66" t="s">
        <v>211</v>
      </c>
      <c r="D161" s="67"/>
      <c r="E161" s="12">
        <v>320</v>
      </c>
      <c r="F161" s="6">
        <f t="shared" si="12"/>
        <v>462.42774566473986</v>
      </c>
      <c r="G161" s="7" t="s">
        <v>21</v>
      </c>
      <c r="H161" s="8">
        <v>154</v>
      </c>
      <c r="I161" s="8">
        <v>192</v>
      </c>
      <c r="J161" s="8">
        <v>215</v>
      </c>
      <c r="K161" s="9">
        <f t="shared" si="10"/>
        <v>129.274596</v>
      </c>
      <c r="L161" s="41">
        <f t="shared" si="11"/>
        <v>40.398311249999999</v>
      </c>
    </row>
    <row r="162" spans="2:12" x14ac:dyDescent="0.3">
      <c r="B162" s="39">
        <v>157</v>
      </c>
      <c r="C162" s="66" t="s">
        <v>212</v>
      </c>
      <c r="D162" s="67"/>
      <c r="E162" s="12">
        <v>320</v>
      </c>
      <c r="F162" s="6">
        <f t="shared" si="12"/>
        <v>462.42774566473986</v>
      </c>
      <c r="G162" s="7" t="s">
        <v>37</v>
      </c>
      <c r="H162" s="8">
        <v>87</v>
      </c>
      <c r="I162" s="8">
        <v>96</v>
      </c>
      <c r="J162" s="8">
        <v>122</v>
      </c>
      <c r="K162" s="9">
        <f t="shared" si="10"/>
        <v>70.282980000000009</v>
      </c>
      <c r="L162" s="41">
        <f t="shared" si="11"/>
        <v>21.963431250000003</v>
      </c>
    </row>
    <row r="163" spans="2:12" x14ac:dyDescent="0.3">
      <c r="B163" s="39">
        <v>158</v>
      </c>
      <c r="C163" s="66" t="s">
        <v>213</v>
      </c>
      <c r="D163" s="67"/>
      <c r="E163" s="12">
        <v>400</v>
      </c>
      <c r="F163" s="6">
        <f t="shared" si="12"/>
        <v>578.03468208092477</v>
      </c>
      <c r="G163" s="7" t="s">
        <v>37</v>
      </c>
      <c r="H163" s="8">
        <v>147</v>
      </c>
      <c r="I163" s="8">
        <v>110</v>
      </c>
      <c r="J163" s="8">
        <v>73</v>
      </c>
      <c r="K163" s="9">
        <f t="shared" si="10"/>
        <v>76.04388000000003</v>
      </c>
      <c r="L163" s="41">
        <f t="shared" si="11"/>
        <v>19.010970000000007</v>
      </c>
    </row>
    <row r="164" spans="2:12" x14ac:dyDescent="0.3">
      <c r="B164" s="39">
        <v>159</v>
      </c>
      <c r="C164" s="66" t="s">
        <v>214</v>
      </c>
      <c r="D164" s="67"/>
      <c r="E164" s="12">
        <v>400</v>
      </c>
      <c r="F164" s="6">
        <f t="shared" si="12"/>
        <v>578.03468208092477</v>
      </c>
      <c r="G164" s="7" t="s">
        <v>64</v>
      </c>
      <c r="H164" s="8">
        <v>81</v>
      </c>
      <c r="I164" s="8">
        <v>67</v>
      </c>
      <c r="J164" s="8">
        <v>44</v>
      </c>
      <c r="K164" s="9">
        <f t="shared" si="10"/>
        <v>44.243712000000009</v>
      </c>
      <c r="L164" s="41">
        <f t="shared" si="11"/>
        <v>11.060928000000002</v>
      </c>
    </row>
    <row r="165" spans="2:12" x14ac:dyDescent="0.3">
      <c r="B165" s="39">
        <v>160</v>
      </c>
      <c r="C165" s="66" t="s">
        <v>215</v>
      </c>
      <c r="D165" s="67"/>
      <c r="E165" s="12">
        <v>400</v>
      </c>
      <c r="F165" s="6">
        <f t="shared" si="12"/>
        <v>578.03468208092477</v>
      </c>
      <c r="G165" s="7" t="s">
        <v>64</v>
      </c>
      <c r="H165" s="8">
        <v>25</v>
      </c>
      <c r="I165" s="8">
        <v>40</v>
      </c>
      <c r="J165" s="8">
        <v>23</v>
      </c>
      <c r="K165" s="9">
        <f t="shared" si="10"/>
        <v>20.278368000000007</v>
      </c>
      <c r="L165" s="41">
        <f t="shared" si="11"/>
        <v>5.0695920000000019</v>
      </c>
    </row>
    <row r="166" spans="2:12" x14ac:dyDescent="0.3">
      <c r="B166" s="39">
        <v>161</v>
      </c>
      <c r="C166" s="26" t="s">
        <v>216</v>
      </c>
      <c r="D166" s="27"/>
      <c r="E166" s="12">
        <v>400</v>
      </c>
      <c r="F166" s="6">
        <f t="shared" si="12"/>
        <v>578.03468208092477</v>
      </c>
      <c r="G166" s="7" t="s">
        <v>16</v>
      </c>
      <c r="H166" s="8">
        <v>246</v>
      </c>
      <c r="I166" s="8">
        <v>188</v>
      </c>
      <c r="J166" s="8">
        <v>393</v>
      </c>
      <c r="K166" s="9">
        <f t="shared" ref="K166:K197" si="13">E166*0.333*(H166+I166+J166)/F166</f>
        <v>190.57057200000006</v>
      </c>
      <c r="L166" s="41">
        <f t="shared" ref="L166:L197" si="14">K166/E166*100</f>
        <v>47.642643000000014</v>
      </c>
    </row>
    <row r="167" spans="2:12" x14ac:dyDescent="0.3">
      <c r="B167" s="39">
        <v>162</v>
      </c>
      <c r="C167" s="66" t="s">
        <v>217</v>
      </c>
      <c r="D167" s="67"/>
      <c r="E167" s="12">
        <v>250</v>
      </c>
      <c r="F167" s="6">
        <f t="shared" si="12"/>
        <v>361.27167630057801</v>
      </c>
      <c r="G167" s="7" t="s">
        <v>37</v>
      </c>
      <c r="H167" s="8">
        <v>175</v>
      </c>
      <c r="I167" s="8">
        <v>180</v>
      </c>
      <c r="J167" s="8">
        <v>145</v>
      </c>
      <c r="K167" s="9">
        <f t="shared" si="13"/>
        <v>115.218</v>
      </c>
      <c r="L167" s="41">
        <f t="shared" si="14"/>
        <v>46.087200000000003</v>
      </c>
    </row>
    <row r="168" spans="2:12" x14ac:dyDescent="0.3">
      <c r="B168" s="39">
        <v>163</v>
      </c>
      <c r="C168" s="66" t="s">
        <v>218</v>
      </c>
      <c r="D168" s="67"/>
      <c r="E168" s="12">
        <v>250</v>
      </c>
      <c r="F168" s="6">
        <f t="shared" si="12"/>
        <v>361.27167630057801</v>
      </c>
      <c r="G168" s="7" t="s">
        <v>37</v>
      </c>
      <c r="H168" s="8">
        <v>155</v>
      </c>
      <c r="I168" s="8">
        <v>172</v>
      </c>
      <c r="J168" s="8">
        <v>130</v>
      </c>
      <c r="K168" s="9">
        <f t="shared" si="13"/>
        <v>105.309252</v>
      </c>
      <c r="L168" s="41">
        <f t="shared" si="14"/>
        <v>42.123700800000002</v>
      </c>
    </row>
    <row r="169" spans="2:12" x14ac:dyDescent="0.3">
      <c r="B169" s="39">
        <v>164</v>
      </c>
      <c r="C169" s="66" t="s">
        <v>219</v>
      </c>
      <c r="D169" s="67"/>
      <c r="E169" s="12">
        <v>200</v>
      </c>
      <c r="F169" s="6">
        <f t="shared" si="12"/>
        <v>289.01734104046238</v>
      </c>
      <c r="G169" s="7" t="s">
        <v>37</v>
      </c>
      <c r="H169" s="8">
        <v>70</v>
      </c>
      <c r="I169" s="8">
        <v>82</v>
      </c>
      <c r="J169" s="8">
        <v>80</v>
      </c>
      <c r="K169" s="9">
        <f t="shared" si="13"/>
        <v>53.46115200000002</v>
      </c>
      <c r="L169" s="41">
        <f t="shared" si="14"/>
        <v>26.73057600000001</v>
      </c>
    </row>
    <row r="170" spans="2:12" x14ac:dyDescent="0.3">
      <c r="B170" s="39">
        <v>165</v>
      </c>
      <c r="C170" s="66" t="s">
        <v>220</v>
      </c>
      <c r="D170" s="67"/>
      <c r="E170" s="12">
        <v>320</v>
      </c>
      <c r="F170" s="6">
        <f t="shared" si="12"/>
        <v>462.42774566473986</v>
      </c>
      <c r="G170" s="7" t="s">
        <v>37</v>
      </c>
      <c r="H170" s="8">
        <v>60</v>
      </c>
      <c r="I170" s="8">
        <v>80</v>
      </c>
      <c r="J170" s="8">
        <v>45</v>
      </c>
      <c r="K170" s="9">
        <f t="shared" si="13"/>
        <v>42.630660000000006</v>
      </c>
      <c r="L170" s="41">
        <f t="shared" si="14"/>
        <v>13.32208125</v>
      </c>
    </row>
    <row r="171" spans="2:12" x14ac:dyDescent="0.3">
      <c r="B171" s="39">
        <v>166</v>
      </c>
      <c r="C171" s="26" t="s">
        <v>221</v>
      </c>
      <c r="D171" s="27"/>
      <c r="E171" s="12">
        <v>400</v>
      </c>
      <c r="F171" s="6">
        <f t="shared" si="12"/>
        <v>578.03468208092477</v>
      </c>
      <c r="G171" s="7" t="s">
        <v>222</v>
      </c>
      <c r="H171" s="8">
        <v>230</v>
      </c>
      <c r="I171" s="8">
        <v>211</v>
      </c>
      <c r="J171" s="8">
        <v>180</v>
      </c>
      <c r="K171" s="9">
        <f t="shared" si="13"/>
        <v>143.10075600000005</v>
      </c>
      <c r="L171" s="41">
        <f t="shared" si="14"/>
        <v>35.775189000000012</v>
      </c>
    </row>
    <row r="172" spans="2:12" x14ac:dyDescent="0.3">
      <c r="B172" s="39">
        <v>167</v>
      </c>
      <c r="C172" s="66" t="s">
        <v>223</v>
      </c>
      <c r="D172" s="67"/>
      <c r="E172" s="12">
        <v>400</v>
      </c>
      <c r="F172" s="6">
        <f t="shared" si="12"/>
        <v>578.03468208092477</v>
      </c>
      <c r="G172" s="7" t="s">
        <v>222</v>
      </c>
      <c r="H172" s="8">
        <v>239</v>
      </c>
      <c r="I172" s="8">
        <v>215</v>
      </c>
      <c r="J172" s="8">
        <v>255</v>
      </c>
      <c r="K172" s="9">
        <f t="shared" si="13"/>
        <v>163.37912400000005</v>
      </c>
      <c r="L172" s="41">
        <f t="shared" si="14"/>
        <v>40.844781000000012</v>
      </c>
    </row>
    <row r="173" spans="2:12" x14ac:dyDescent="0.3">
      <c r="B173" s="39">
        <v>168</v>
      </c>
      <c r="C173" s="66" t="s">
        <v>224</v>
      </c>
      <c r="D173" s="67"/>
      <c r="E173" s="12">
        <v>200</v>
      </c>
      <c r="F173" s="6">
        <f t="shared" si="12"/>
        <v>289.01734104046238</v>
      </c>
      <c r="G173" s="7" t="s">
        <v>37</v>
      </c>
      <c r="H173" s="8">
        <v>210</v>
      </c>
      <c r="I173" s="8">
        <v>140</v>
      </c>
      <c r="J173" s="8">
        <v>217</v>
      </c>
      <c r="K173" s="9">
        <f t="shared" si="13"/>
        <v>130.65721200000004</v>
      </c>
      <c r="L173" s="41">
        <f t="shared" si="14"/>
        <v>65.328606000000022</v>
      </c>
    </row>
    <row r="174" spans="2:12" x14ac:dyDescent="0.3">
      <c r="B174" s="39">
        <v>169</v>
      </c>
      <c r="C174" s="66" t="s">
        <v>225</v>
      </c>
      <c r="D174" s="67"/>
      <c r="E174" s="12">
        <v>320</v>
      </c>
      <c r="F174" s="6">
        <f t="shared" si="12"/>
        <v>462.42774566473986</v>
      </c>
      <c r="G174" s="7" t="s">
        <v>37</v>
      </c>
      <c r="H174" s="8">
        <v>200</v>
      </c>
      <c r="I174" s="8">
        <v>231</v>
      </c>
      <c r="J174" s="8">
        <v>170</v>
      </c>
      <c r="K174" s="9">
        <f t="shared" si="13"/>
        <v>138.49203600000001</v>
      </c>
      <c r="L174" s="41">
        <f t="shared" si="14"/>
        <v>43.278761250000002</v>
      </c>
    </row>
    <row r="175" spans="2:12" x14ac:dyDescent="0.3">
      <c r="B175" s="39">
        <v>170</v>
      </c>
      <c r="C175" s="66" t="s">
        <v>226</v>
      </c>
      <c r="D175" s="67"/>
      <c r="E175" s="12">
        <v>200</v>
      </c>
      <c r="F175" s="6">
        <f t="shared" si="12"/>
        <v>289.01734104046238</v>
      </c>
      <c r="G175" s="7" t="s">
        <v>37</v>
      </c>
      <c r="H175" s="8">
        <v>143</v>
      </c>
      <c r="I175" s="8">
        <v>83</v>
      </c>
      <c r="J175" s="8">
        <v>146</v>
      </c>
      <c r="K175" s="9">
        <f t="shared" si="13"/>
        <v>85.722192000000035</v>
      </c>
      <c r="L175" s="41">
        <f t="shared" si="14"/>
        <v>42.861096000000018</v>
      </c>
    </row>
    <row r="176" spans="2:12" x14ac:dyDescent="0.3">
      <c r="B176" s="39">
        <v>171</v>
      </c>
      <c r="C176" s="66" t="s">
        <v>227</v>
      </c>
      <c r="D176" s="67"/>
      <c r="E176" s="12">
        <v>200</v>
      </c>
      <c r="F176" s="6">
        <f t="shared" si="12"/>
        <v>289.01734104046238</v>
      </c>
      <c r="G176" s="7" t="s">
        <v>37</v>
      </c>
      <c r="H176" s="8">
        <v>161</v>
      </c>
      <c r="I176" s="8">
        <v>202</v>
      </c>
      <c r="J176" s="8">
        <v>178</v>
      </c>
      <c r="K176" s="9">
        <f t="shared" si="13"/>
        <v>124.66587600000004</v>
      </c>
      <c r="L176" s="41">
        <f t="shared" si="14"/>
        <v>62.332938000000013</v>
      </c>
    </row>
    <row r="177" spans="2:12" x14ac:dyDescent="0.3">
      <c r="B177" s="39">
        <v>172</v>
      </c>
      <c r="C177" s="66" t="s">
        <v>228</v>
      </c>
      <c r="D177" s="67"/>
      <c r="E177" s="12">
        <v>400</v>
      </c>
      <c r="F177" s="6">
        <f t="shared" si="12"/>
        <v>578.03468208092477</v>
      </c>
      <c r="G177" s="7" t="s">
        <v>229</v>
      </c>
      <c r="H177" s="8">
        <v>361</v>
      </c>
      <c r="I177" s="8">
        <v>350</v>
      </c>
      <c r="J177" s="8">
        <v>340</v>
      </c>
      <c r="K177" s="9">
        <f t="shared" si="13"/>
        <v>242.18823600000005</v>
      </c>
      <c r="L177" s="41">
        <f t="shared" si="14"/>
        <v>60.547059000000012</v>
      </c>
    </row>
    <row r="178" spans="2:12" x14ac:dyDescent="0.3">
      <c r="B178" s="39">
        <v>173</v>
      </c>
      <c r="C178" s="66" t="s">
        <v>230</v>
      </c>
      <c r="D178" s="67"/>
      <c r="E178" s="12">
        <v>400</v>
      </c>
      <c r="F178" s="6">
        <f t="shared" si="12"/>
        <v>578.03468208092477</v>
      </c>
      <c r="G178" s="7" t="s">
        <v>229</v>
      </c>
      <c r="H178" s="8">
        <v>270</v>
      </c>
      <c r="I178" s="8">
        <v>327</v>
      </c>
      <c r="J178" s="8">
        <v>290</v>
      </c>
      <c r="K178" s="9">
        <f t="shared" si="13"/>
        <v>204.39673200000004</v>
      </c>
      <c r="L178" s="41">
        <f t="shared" si="14"/>
        <v>51.099183000000018</v>
      </c>
    </row>
    <row r="179" spans="2:12" x14ac:dyDescent="0.3">
      <c r="B179" s="39">
        <v>174</v>
      </c>
      <c r="C179" s="66" t="s">
        <v>231</v>
      </c>
      <c r="D179" s="67"/>
      <c r="E179" s="12">
        <v>630</v>
      </c>
      <c r="F179" s="6">
        <f t="shared" si="12"/>
        <v>910.40462427745661</v>
      </c>
      <c r="G179" s="7" t="s">
        <v>64</v>
      </c>
      <c r="H179" s="8">
        <v>100</v>
      </c>
      <c r="I179" s="8">
        <v>108</v>
      </c>
      <c r="J179" s="8">
        <v>108</v>
      </c>
      <c r="K179" s="9">
        <f t="shared" si="13"/>
        <v>72.817776000000009</v>
      </c>
      <c r="L179" s="41">
        <f t="shared" si="14"/>
        <v>11.558377142857145</v>
      </c>
    </row>
    <row r="180" spans="2:12" x14ac:dyDescent="0.3">
      <c r="B180" s="39">
        <v>175</v>
      </c>
      <c r="C180" s="66" t="s">
        <v>232</v>
      </c>
      <c r="D180" s="67"/>
      <c r="E180" s="12">
        <v>630</v>
      </c>
      <c r="F180" s="6">
        <f t="shared" si="12"/>
        <v>910.40462427745661</v>
      </c>
      <c r="G180" s="7" t="s">
        <v>64</v>
      </c>
      <c r="H180" s="8">
        <v>112</v>
      </c>
      <c r="I180" s="8">
        <v>107</v>
      </c>
      <c r="J180" s="8">
        <v>83</v>
      </c>
      <c r="K180" s="9">
        <f t="shared" si="13"/>
        <v>69.591672000000017</v>
      </c>
      <c r="L180" s="41">
        <f t="shared" si="14"/>
        <v>11.046297142857146</v>
      </c>
    </row>
    <row r="181" spans="2:12" x14ac:dyDescent="0.3">
      <c r="B181" s="39">
        <v>176</v>
      </c>
      <c r="C181" s="66" t="s">
        <v>233</v>
      </c>
      <c r="D181" s="67"/>
      <c r="E181" s="12">
        <v>320</v>
      </c>
      <c r="F181" s="6">
        <f t="shared" si="12"/>
        <v>462.42774566473986</v>
      </c>
      <c r="G181" s="15" t="s">
        <v>16</v>
      </c>
      <c r="H181" s="8">
        <v>208</v>
      </c>
      <c r="I181" s="8">
        <v>219</v>
      </c>
      <c r="J181" s="8">
        <v>230</v>
      </c>
      <c r="K181" s="9">
        <f t="shared" si="13"/>
        <v>151.39645200000001</v>
      </c>
      <c r="L181" s="41">
        <f t="shared" si="14"/>
        <v>47.31139125</v>
      </c>
    </row>
    <row r="182" spans="2:12" x14ac:dyDescent="0.3">
      <c r="B182" s="39">
        <v>177</v>
      </c>
      <c r="C182" s="66" t="s">
        <v>234</v>
      </c>
      <c r="D182" s="67"/>
      <c r="E182" s="12">
        <v>320</v>
      </c>
      <c r="F182" s="6">
        <f t="shared" si="12"/>
        <v>462.42774566473986</v>
      </c>
      <c r="G182" s="15" t="s">
        <v>16</v>
      </c>
      <c r="H182" s="8">
        <v>160</v>
      </c>
      <c r="I182" s="8">
        <v>155</v>
      </c>
      <c r="J182" s="8">
        <v>142</v>
      </c>
      <c r="K182" s="9">
        <f t="shared" si="13"/>
        <v>105.309252</v>
      </c>
      <c r="L182" s="41">
        <f t="shared" si="14"/>
        <v>32.909141250000005</v>
      </c>
    </row>
    <row r="183" spans="2:12" x14ac:dyDescent="0.3">
      <c r="B183" s="39">
        <v>178</v>
      </c>
      <c r="C183" s="66" t="s">
        <v>235</v>
      </c>
      <c r="D183" s="67"/>
      <c r="E183" s="12">
        <v>320</v>
      </c>
      <c r="F183" s="6">
        <f t="shared" si="12"/>
        <v>462.42774566473986</v>
      </c>
      <c r="G183" s="7" t="s">
        <v>37</v>
      </c>
      <c r="H183" s="8">
        <v>178</v>
      </c>
      <c r="I183" s="8">
        <v>248</v>
      </c>
      <c r="J183" s="8">
        <v>252</v>
      </c>
      <c r="K183" s="9">
        <f t="shared" si="13"/>
        <v>156.23560800000001</v>
      </c>
      <c r="L183" s="41">
        <f t="shared" si="14"/>
        <v>48.823627500000008</v>
      </c>
    </row>
    <row r="184" spans="2:12" x14ac:dyDescent="0.3">
      <c r="B184" s="39">
        <v>179</v>
      </c>
      <c r="C184" s="66" t="s">
        <v>236</v>
      </c>
      <c r="D184" s="67"/>
      <c r="E184" s="12">
        <v>250</v>
      </c>
      <c r="F184" s="6">
        <f t="shared" si="12"/>
        <v>361.27167630057801</v>
      </c>
      <c r="G184" s="7" t="s">
        <v>37</v>
      </c>
      <c r="H184" s="8">
        <v>125</v>
      </c>
      <c r="I184" s="8">
        <v>130</v>
      </c>
      <c r="J184" s="8">
        <v>104</v>
      </c>
      <c r="K184" s="9">
        <f t="shared" si="13"/>
        <v>82.726524000000012</v>
      </c>
      <c r="L184" s="41">
        <f t="shared" si="14"/>
        <v>33.090609600000001</v>
      </c>
    </row>
    <row r="185" spans="2:12" x14ac:dyDescent="0.3">
      <c r="B185" s="39">
        <v>180</v>
      </c>
      <c r="C185" s="66" t="s">
        <v>237</v>
      </c>
      <c r="D185" s="67"/>
      <c r="E185" s="12">
        <v>630</v>
      </c>
      <c r="F185" s="6">
        <f t="shared" si="12"/>
        <v>910.40462427745661</v>
      </c>
      <c r="G185" s="16" t="s">
        <v>165</v>
      </c>
      <c r="H185" s="8">
        <v>113</v>
      </c>
      <c r="I185" s="8">
        <v>145</v>
      </c>
      <c r="J185" s="8">
        <v>140</v>
      </c>
      <c r="K185" s="9">
        <f t="shared" si="13"/>
        <v>91.713528000000025</v>
      </c>
      <c r="L185" s="41">
        <f t="shared" si="14"/>
        <v>14.557702857142862</v>
      </c>
    </row>
    <row r="186" spans="2:12" x14ac:dyDescent="0.3">
      <c r="B186" s="39">
        <v>181</v>
      </c>
      <c r="C186" s="66" t="s">
        <v>238</v>
      </c>
      <c r="D186" s="67"/>
      <c r="E186" s="12">
        <v>400</v>
      </c>
      <c r="F186" s="6">
        <f t="shared" si="12"/>
        <v>578.03468208092477</v>
      </c>
      <c r="G186" s="15" t="s">
        <v>16</v>
      </c>
      <c r="H186" s="8">
        <v>138</v>
      </c>
      <c r="I186" s="8">
        <v>131</v>
      </c>
      <c r="J186" s="8">
        <v>139</v>
      </c>
      <c r="K186" s="9">
        <f t="shared" si="13"/>
        <v>94.017888000000028</v>
      </c>
      <c r="L186" s="41">
        <f t="shared" si="14"/>
        <v>23.504472000000007</v>
      </c>
    </row>
    <row r="187" spans="2:12" x14ac:dyDescent="0.3">
      <c r="B187" s="39">
        <v>182</v>
      </c>
      <c r="C187" s="66" t="s">
        <v>239</v>
      </c>
      <c r="D187" s="67"/>
      <c r="E187" s="12">
        <v>250</v>
      </c>
      <c r="F187" s="6">
        <f t="shared" si="12"/>
        <v>361.27167630057801</v>
      </c>
      <c r="G187" s="15" t="s">
        <v>16</v>
      </c>
      <c r="H187" s="8">
        <v>139</v>
      </c>
      <c r="I187" s="8">
        <v>172</v>
      </c>
      <c r="J187" s="8">
        <v>193</v>
      </c>
      <c r="K187" s="9">
        <f t="shared" si="13"/>
        <v>116.13974400000001</v>
      </c>
      <c r="L187" s="41">
        <f t="shared" si="14"/>
        <v>46.4558976</v>
      </c>
    </row>
    <row r="188" spans="2:12" x14ac:dyDescent="0.3">
      <c r="B188" s="39">
        <v>183</v>
      </c>
      <c r="C188" s="66" t="s">
        <v>240</v>
      </c>
      <c r="D188" s="67"/>
      <c r="E188" s="12">
        <v>630</v>
      </c>
      <c r="F188" s="6">
        <f t="shared" si="12"/>
        <v>910.40462427745661</v>
      </c>
      <c r="G188" s="16" t="s">
        <v>165</v>
      </c>
      <c r="H188" s="8">
        <v>33</v>
      </c>
      <c r="I188" s="8">
        <v>41</v>
      </c>
      <c r="J188" s="8">
        <v>13</v>
      </c>
      <c r="K188" s="9">
        <f t="shared" si="13"/>
        <v>20.047932000000003</v>
      </c>
      <c r="L188" s="41">
        <f t="shared" si="14"/>
        <v>3.1822114285714291</v>
      </c>
    </row>
    <row r="189" spans="2:12" x14ac:dyDescent="0.3">
      <c r="B189" s="39">
        <v>184</v>
      </c>
      <c r="C189" s="66" t="s">
        <v>241</v>
      </c>
      <c r="D189" s="67"/>
      <c r="E189" s="12">
        <v>250</v>
      </c>
      <c r="F189" s="6">
        <f t="shared" si="12"/>
        <v>361.27167630057801</v>
      </c>
      <c r="G189" s="7" t="s">
        <v>64</v>
      </c>
      <c r="H189" s="8">
        <v>179</v>
      </c>
      <c r="I189" s="8">
        <v>210</v>
      </c>
      <c r="J189" s="8">
        <v>228</v>
      </c>
      <c r="K189" s="9">
        <f t="shared" si="13"/>
        <v>142.179012</v>
      </c>
      <c r="L189" s="41">
        <f t="shared" si="14"/>
        <v>56.8716048</v>
      </c>
    </row>
    <row r="190" spans="2:12" x14ac:dyDescent="0.3">
      <c r="B190" s="39">
        <v>185</v>
      </c>
      <c r="C190" s="33" t="s">
        <v>242</v>
      </c>
      <c r="D190" s="27"/>
      <c r="E190" s="63" t="s">
        <v>376</v>
      </c>
      <c r="F190" s="57" t="e">
        <f t="shared" si="12"/>
        <v>#VALUE!</v>
      </c>
      <c r="G190" s="58"/>
      <c r="H190" s="35"/>
      <c r="I190" s="35"/>
      <c r="J190" s="35"/>
      <c r="K190" s="36"/>
      <c r="L190" s="41"/>
    </row>
    <row r="191" spans="2:12" x14ac:dyDescent="0.3">
      <c r="B191" s="39">
        <v>186</v>
      </c>
      <c r="C191" s="33" t="s">
        <v>243</v>
      </c>
      <c r="D191" s="27"/>
      <c r="E191" s="12">
        <v>250</v>
      </c>
      <c r="F191" s="6">
        <f t="shared" si="12"/>
        <v>361.27167630057801</v>
      </c>
      <c r="G191" s="15" t="s">
        <v>16</v>
      </c>
      <c r="H191" s="18">
        <v>7</v>
      </c>
      <c r="I191" s="18">
        <v>15</v>
      </c>
      <c r="J191" s="18">
        <v>33</v>
      </c>
      <c r="K191" s="9">
        <f t="shared" ref="K191:K202" si="15">E191*0.333*(H191+I191+J191)/F191</f>
        <v>12.67398</v>
      </c>
      <c r="L191" s="41">
        <f t="shared" ref="L191:L202" si="16">K191/E191*100</f>
        <v>5.0695920000000001</v>
      </c>
    </row>
    <row r="192" spans="2:12" x14ac:dyDescent="0.3">
      <c r="B192" s="39">
        <v>187</v>
      </c>
      <c r="C192" s="26" t="s">
        <v>243</v>
      </c>
      <c r="D192" s="27"/>
      <c r="E192" s="12">
        <v>250</v>
      </c>
      <c r="F192" s="6">
        <f t="shared" si="12"/>
        <v>361.27167630057801</v>
      </c>
      <c r="G192" s="15" t="s">
        <v>16</v>
      </c>
      <c r="H192" s="18">
        <v>84</v>
      </c>
      <c r="I192" s="18">
        <v>197</v>
      </c>
      <c r="J192" s="18">
        <v>134</v>
      </c>
      <c r="K192" s="9">
        <f t="shared" si="15"/>
        <v>95.63094000000001</v>
      </c>
      <c r="L192" s="41">
        <f t="shared" si="16"/>
        <v>38.252376000000005</v>
      </c>
    </row>
    <row r="193" spans="2:12" x14ac:dyDescent="0.3">
      <c r="B193" s="39">
        <v>188</v>
      </c>
      <c r="C193" s="66" t="s">
        <v>244</v>
      </c>
      <c r="D193" s="67"/>
      <c r="E193" s="12">
        <v>400</v>
      </c>
      <c r="F193" s="6">
        <f t="shared" si="12"/>
        <v>578.03468208092477</v>
      </c>
      <c r="G193" s="7" t="s">
        <v>21</v>
      </c>
      <c r="H193" s="8">
        <v>236</v>
      </c>
      <c r="I193" s="8">
        <v>185</v>
      </c>
      <c r="J193" s="8">
        <v>220</v>
      </c>
      <c r="K193" s="9">
        <f t="shared" si="15"/>
        <v>147.70947600000005</v>
      </c>
      <c r="L193" s="41">
        <f t="shared" si="16"/>
        <v>36.927369000000013</v>
      </c>
    </row>
    <row r="194" spans="2:12" x14ac:dyDescent="0.3">
      <c r="B194" s="39">
        <v>189</v>
      </c>
      <c r="C194" s="66" t="s">
        <v>245</v>
      </c>
      <c r="D194" s="67"/>
      <c r="E194" s="12">
        <v>400</v>
      </c>
      <c r="F194" s="6">
        <f t="shared" si="12"/>
        <v>578.03468208092477</v>
      </c>
      <c r="G194" s="15" t="s">
        <v>16</v>
      </c>
      <c r="H194" s="8">
        <v>304</v>
      </c>
      <c r="I194" s="8">
        <v>325</v>
      </c>
      <c r="J194" s="8">
        <v>278</v>
      </c>
      <c r="K194" s="9">
        <f t="shared" si="15"/>
        <v>209.00545200000005</v>
      </c>
      <c r="L194" s="41">
        <f t="shared" si="16"/>
        <v>52.251363000000019</v>
      </c>
    </row>
    <row r="195" spans="2:12" x14ac:dyDescent="0.3">
      <c r="B195" s="39">
        <v>190</v>
      </c>
      <c r="C195" s="66" t="s">
        <v>246</v>
      </c>
      <c r="D195" s="67"/>
      <c r="E195" s="12">
        <v>400</v>
      </c>
      <c r="F195" s="6">
        <f t="shared" si="12"/>
        <v>578.03468208092477</v>
      </c>
      <c r="G195" s="15" t="s">
        <v>16</v>
      </c>
      <c r="H195" s="8">
        <v>276</v>
      </c>
      <c r="I195" s="8">
        <v>242</v>
      </c>
      <c r="J195" s="8">
        <v>263</v>
      </c>
      <c r="K195" s="9">
        <f t="shared" si="15"/>
        <v>179.97051600000006</v>
      </c>
      <c r="L195" s="41">
        <f t="shared" si="16"/>
        <v>44.992629000000015</v>
      </c>
    </row>
    <row r="196" spans="2:12" x14ac:dyDescent="0.3">
      <c r="B196" s="39">
        <v>191</v>
      </c>
      <c r="C196" s="66" t="s">
        <v>247</v>
      </c>
      <c r="D196" s="67"/>
      <c r="E196" s="12">
        <v>400</v>
      </c>
      <c r="F196" s="6">
        <f t="shared" si="12"/>
        <v>578.03468208092477</v>
      </c>
      <c r="G196" s="15" t="s">
        <v>16</v>
      </c>
      <c r="H196" s="8">
        <v>200</v>
      </c>
      <c r="I196" s="8">
        <v>202</v>
      </c>
      <c r="J196" s="8">
        <v>187</v>
      </c>
      <c r="K196" s="9">
        <f t="shared" si="15"/>
        <v>135.72680400000002</v>
      </c>
      <c r="L196" s="41">
        <f t="shared" si="16"/>
        <v>33.931701000000004</v>
      </c>
    </row>
    <row r="197" spans="2:12" x14ac:dyDescent="0.3">
      <c r="B197" s="39">
        <v>192</v>
      </c>
      <c r="C197" s="66" t="s">
        <v>248</v>
      </c>
      <c r="D197" s="67"/>
      <c r="E197" s="12">
        <v>400</v>
      </c>
      <c r="F197" s="6">
        <f t="shared" si="12"/>
        <v>578.03468208092477</v>
      </c>
      <c r="G197" s="15" t="s">
        <v>16</v>
      </c>
      <c r="H197" s="8">
        <v>212</v>
      </c>
      <c r="I197" s="8">
        <v>117</v>
      </c>
      <c r="J197" s="8">
        <v>132</v>
      </c>
      <c r="K197" s="9">
        <f t="shared" si="15"/>
        <v>106.23099600000002</v>
      </c>
      <c r="L197" s="41">
        <f t="shared" si="16"/>
        <v>26.557749000000001</v>
      </c>
    </row>
    <row r="198" spans="2:12" x14ac:dyDescent="0.3">
      <c r="B198" s="39">
        <v>193</v>
      </c>
      <c r="C198" s="66" t="s">
        <v>249</v>
      </c>
      <c r="D198" s="67"/>
      <c r="E198" s="12">
        <v>400</v>
      </c>
      <c r="F198" s="6">
        <f t="shared" si="12"/>
        <v>578.03468208092477</v>
      </c>
      <c r="G198" s="7" t="s">
        <v>250</v>
      </c>
      <c r="H198" s="8">
        <v>129</v>
      </c>
      <c r="I198" s="8">
        <v>136</v>
      </c>
      <c r="J198" s="8">
        <v>114</v>
      </c>
      <c r="K198" s="9">
        <f t="shared" si="15"/>
        <v>87.335244000000017</v>
      </c>
      <c r="L198" s="41">
        <f t="shared" si="16"/>
        <v>21.833811000000004</v>
      </c>
    </row>
    <row r="199" spans="2:12" x14ac:dyDescent="0.3">
      <c r="B199" s="39">
        <v>194</v>
      </c>
      <c r="C199" s="66" t="s">
        <v>251</v>
      </c>
      <c r="D199" s="67"/>
      <c r="E199" s="12">
        <v>400</v>
      </c>
      <c r="F199" s="6">
        <f t="shared" si="12"/>
        <v>578.03468208092477</v>
      </c>
      <c r="G199" s="7" t="s">
        <v>250</v>
      </c>
      <c r="H199" s="8">
        <v>234</v>
      </c>
      <c r="I199" s="8">
        <v>205</v>
      </c>
      <c r="J199" s="8">
        <v>236</v>
      </c>
      <c r="K199" s="9">
        <f t="shared" si="15"/>
        <v>155.54430000000005</v>
      </c>
      <c r="L199" s="41">
        <f t="shared" si="16"/>
        <v>38.886075000000012</v>
      </c>
    </row>
    <row r="200" spans="2:12" x14ac:dyDescent="0.3">
      <c r="B200" s="39">
        <v>195</v>
      </c>
      <c r="C200" s="66" t="s">
        <v>252</v>
      </c>
      <c r="D200" s="67"/>
      <c r="E200" s="12">
        <v>250</v>
      </c>
      <c r="F200" s="6">
        <f t="shared" si="12"/>
        <v>361.27167630057801</v>
      </c>
      <c r="G200" s="7" t="s">
        <v>253</v>
      </c>
      <c r="H200" s="8">
        <v>283</v>
      </c>
      <c r="I200" s="8">
        <v>239</v>
      </c>
      <c r="J200" s="8">
        <v>222</v>
      </c>
      <c r="K200" s="9">
        <f t="shared" si="15"/>
        <v>171.44438400000001</v>
      </c>
      <c r="L200" s="41">
        <f t="shared" si="16"/>
        <v>68.577753600000008</v>
      </c>
    </row>
    <row r="201" spans="2:12" x14ac:dyDescent="0.3">
      <c r="B201" s="39">
        <v>196</v>
      </c>
      <c r="C201" s="66" t="s">
        <v>254</v>
      </c>
      <c r="D201" s="67"/>
      <c r="E201" s="12">
        <v>320</v>
      </c>
      <c r="F201" s="6">
        <f t="shared" si="12"/>
        <v>462.42774566473986</v>
      </c>
      <c r="G201" s="7" t="s">
        <v>253</v>
      </c>
      <c r="H201" s="8">
        <v>166</v>
      </c>
      <c r="I201" s="8">
        <v>170</v>
      </c>
      <c r="J201" s="8">
        <v>180</v>
      </c>
      <c r="K201" s="9">
        <f t="shared" si="15"/>
        <v>118.904976</v>
      </c>
      <c r="L201" s="41">
        <f t="shared" si="16"/>
        <v>37.157804999999996</v>
      </c>
    </row>
    <row r="202" spans="2:12" x14ac:dyDescent="0.3">
      <c r="B202" s="39">
        <v>197</v>
      </c>
      <c r="C202" s="66" t="s">
        <v>255</v>
      </c>
      <c r="D202" s="67"/>
      <c r="E202" s="12">
        <v>200</v>
      </c>
      <c r="F202" s="6">
        <f t="shared" si="12"/>
        <v>289.01734104046238</v>
      </c>
      <c r="G202" s="7" t="s">
        <v>64</v>
      </c>
      <c r="H202" s="8">
        <v>57</v>
      </c>
      <c r="I202" s="8">
        <v>34</v>
      </c>
      <c r="J202" s="8">
        <v>72</v>
      </c>
      <c r="K202" s="9">
        <f t="shared" si="15"/>
        <v>37.561068000000013</v>
      </c>
      <c r="L202" s="41">
        <f t="shared" si="16"/>
        <v>18.780534000000007</v>
      </c>
    </row>
    <row r="203" spans="2:12" x14ac:dyDescent="0.3">
      <c r="B203" s="39">
        <v>198</v>
      </c>
      <c r="C203" s="66" t="s">
        <v>256</v>
      </c>
      <c r="D203" s="67"/>
      <c r="E203" s="63" t="s">
        <v>376</v>
      </c>
      <c r="F203" s="57"/>
      <c r="G203" s="58"/>
      <c r="H203" s="35"/>
      <c r="I203" s="35"/>
      <c r="J203" s="35"/>
      <c r="K203" s="36"/>
      <c r="L203" s="41"/>
    </row>
    <row r="204" spans="2:12" x14ac:dyDescent="0.3">
      <c r="B204" s="39">
        <v>199</v>
      </c>
      <c r="C204" s="66" t="s">
        <v>257</v>
      </c>
      <c r="D204" s="67"/>
      <c r="E204" s="12">
        <v>400</v>
      </c>
      <c r="F204" s="6">
        <f t="shared" si="12"/>
        <v>578.03468208092477</v>
      </c>
      <c r="G204" s="15" t="s">
        <v>16</v>
      </c>
      <c r="H204" s="8">
        <v>320</v>
      </c>
      <c r="I204" s="8">
        <v>265</v>
      </c>
      <c r="J204" s="8">
        <v>341</v>
      </c>
      <c r="K204" s="9">
        <f t="shared" ref="K204:K243" si="17">E204*0.333*(H204+I204+J204)/F204</f>
        <v>213.38373600000006</v>
      </c>
      <c r="L204" s="41">
        <f t="shared" ref="L204:L243" si="18">K204/E204*100</f>
        <v>53.345934000000014</v>
      </c>
    </row>
    <row r="205" spans="2:12" x14ac:dyDescent="0.3">
      <c r="B205" s="39">
        <v>200</v>
      </c>
      <c r="C205" s="66" t="s">
        <v>258</v>
      </c>
      <c r="D205" s="67"/>
      <c r="E205" s="12">
        <v>400</v>
      </c>
      <c r="F205" s="6">
        <f t="shared" si="12"/>
        <v>578.03468208092477</v>
      </c>
      <c r="G205" s="15" t="s">
        <v>16</v>
      </c>
      <c r="H205" s="8">
        <v>108</v>
      </c>
      <c r="I205" s="8">
        <v>157</v>
      </c>
      <c r="J205" s="8">
        <v>182</v>
      </c>
      <c r="K205" s="9">
        <f t="shared" si="17"/>
        <v>103.00489200000003</v>
      </c>
      <c r="L205" s="41">
        <f t="shared" si="18"/>
        <v>25.751223000000007</v>
      </c>
    </row>
    <row r="206" spans="2:12" x14ac:dyDescent="0.3">
      <c r="B206" s="39">
        <v>201</v>
      </c>
      <c r="C206" s="26" t="s">
        <v>259</v>
      </c>
      <c r="D206" s="27"/>
      <c r="E206" s="12">
        <v>200</v>
      </c>
      <c r="F206" s="6">
        <f t="shared" si="12"/>
        <v>289.01734104046238</v>
      </c>
      <c r="G206" s="7" t="s">
        <v>16</v>
      </c>
      <c r="H206" s="8">
        <v>108</v>
      </c>
      <c r="I206" s="8">
        <v>106</v>
      </c>
      <c r="J206" s="8">
        <v>115</v>
      </c>
      <c r="K206" s="9">
        <f t="shared" si="17"/>
        <v>75.813444000000018</v>
      </c>
      <c r="L206" s="41">
        <f t="shared" si="18"/>
        <v>37.906722000000009</v>
      </c>
    </row>
    <row r="207" spans="2:12" x14ac:dyDescent="0.3">
      <c r="B207" s="39">
        <v>202</v>
      </c>
      <c r="C207" s="26" t="s">
        <v>260</v>
      </c>
      <c r="D207" s="27"/>
      <c r="E207" s="12">
        <v>200</v>
      </c>
      <c r="F207" s="6">
        <f t="shared" si="12"/>
        <v>289.01734104046238</v>
      </c>
      <c r="G207" s="7" t="s">
        <v>16</v>
      </c>
      <c r="H207" s="8">
        <v>105</v>
      </c>
      <c r="I207" s="8">
        <v>110</v>
      </c>
      <c r="J207" s="8">
        <v>95</v>
      </c>
      <c r="K207" s="9">
        <f t="shared" si="17"/>
        <v>71.435160000000025</v>
      </c>
      <c r="L207" s="41">
        <f t="shared" si="18"/>
        <v>35.717580000000012</v>
      </c>
    </row>
    <row r="208" spans="2:12" x14ac:dyDescent="0.3">
      <c r="B208" s="39">
        <v>203</v>
      </c>
      <c r="C208" s="26" t="s">
        <v>261</v>
      </c>
      <c r="D208" s="27"/>
      <c r="E208" s="12">
        <v>400</v>
      </c>
      <c r="F208" s="6">
        <f t="shared" si="12"/>
        <v>578.03468208092477</v>
      </c>
      <c r="G208" s="7" t="s">
        <v>262</v>
      </c>
      <c r="H208" s="8">
        <v>96</v>
      </c>
      <c r="I208" s="8">
        <v>82</v>
      </c>
      <c r="J208" s="8">
        <v>130</v>
      </c>
      <c r="K208" s="9">
        <f t="shared" si="17"/>
        <v>70.974288000000016</v>
      </c>
      <c r="L208" s="41">
        <f t="shared" si="18"/>
        <v>17.743572000000004</v>
      </c>
    </row>
    <row r="209" spans="2:12" x14ac:dyDescent="0.3">
      <c r="B209" s="39">
        <v>204</v>
      </c>
      <c r="C209" s="66" t="s">
        <v>263</v>
      </c>
      <c r="D209" s="67"/>
      <c r="E209" s="12">
        <v>250</v>
      </c>
      <c r="F209" s="6">
        <f t="shared" si="12"/>
        <v>361.27167630057801</v>
      </c>
      <c r="G209" s="7" t="s">
        <v>262</v>
      </c>
      <c r="H209" s="8">
        <v>97</v>
      </c>
      <c r="I209" s="8">
        <v>101</v>
      </c>
      <c r="J209" s="8">
        <v>107</v>
      </c>
      <c r="K209" s="9">
        <f t="shared" si="17"/>
        <v>70.282980000000009</v>
      </c>
      <c r="L209" s="41">
        <f t="shared" si="18"/>
        <v>28.113192000000005</v>
      </c>
    </row>
    <row r="210" spans="2:12" x14ac:dyDescent="0.3">
      <c r="B210" s="39">
        <v>205</v>
      </c>
      <c r="C210" s="66" t="s">
        <v>264</v>
      </c>
      <c r="D210" s="67"/>
      <c r="E210" s="12">
        <v>400</v>
      </c>
      <c r="F210" s="6">
        <f t="shared" si="12"/>
        <v>578.03468208092477</v>
      </c>
      <c r="G210" s="7" t="s">
        <v>265</v>
      </c>
      <c r="H210" s="8">
        <v>140</v>
      </c>
      <c r="I210" s="8">
        <v>180</v>
      </c>
      <c r="J210" s="8">
        <v>102</v>
      </c>
      <c r="K210" s="9">
        <f t="shared" si="17"/>
        <v>97.243992000000034</v>
      </c>
      <c r="L210" s="41">
        <f t="shared" si="18"/>
        <v>24.310998000000009</v>
      </c>
    </row>
    <row r="211" spans="2:12" x14ac:dyDescent="0.3">
      <c r="B211" s="39">
        <v>206</v>
      </c>
      <c r="C211" s="66" t="s">
        <v>266</v>
      </c>
      <c r="D211" s="67"/>
      <c r="E211" s="12">
        <v>400</v>
      </c>
      <c r="F211" s="6">
        <f t="shared" si="12"/>
        <v>578.03468208092477</v>
      </c>
      <c r="G211" s="7" t="s">
        <v>265</v>
      </c>
      <c r="H211" s="8">
        <v>11</v>
      </c>
      <c r="I211" s="8">
        <v>5</v>
      </c>
      <c r="J211" s="8">
        <v>6</v>
      </c>
      <c r="K211" s="9">
        <f t="shared" si="17"/>
        <v>5.0695920000000019</v>
      </c>
      <c r="L211" s="41">
        <f t="shared" si="18"/>
        <v>1.2673980000000005</v>
      </c>
    </row>
    <row r="212" spans="2:12" x14ac:dyDescent="0.3">
      <c r="B212" s="39">
        <v>207</v>
      </c>
      <c r="C212" s="66" t="s">
        <v>267</v>
      </c>
      <c r="D212" s="67"/>
      <c r="E212" s="12">
        <v>250</v>
      </c>
      <c r="F212" s="6">
        <f t="shared" si="12"/>
        <v>361.27167630057801</v>
      </c>
      <c r="G212" s="7" t="s">
        <v>37</v>
      </c>
      <c r="H212" s="8">
        <v>124</v>
      </c>
      <c r="I212" s="8">
        <v>124</v>
      </c>
      <c r="J212" s="8">
        <v>105</v>
      </c>
      <c r="K212" s="9">
        <f t="shared" si="17"/>
        <v>81.343907999999999</v>
      </c>
      <c r="L212" s="41">
        <f t="shared" si="18"/>
        <v>32.537563199999994</v>
      </c>
    </row>
    <row r="213" spans="2:12" x14ac:dyDescent="0.3">
      <c r="B213" s="39">
        <v>208</v>
      </c>
      <c r="C213" s="66" t="s">
        <v>268</v>
      </c>
      <c r="D213" s="67"/>
      <c r="E213" s="12">
        <v>250</v>
      </c>
      <c r="F213" s="6">
        <f t="shared" ref="F213:F279" si="19">E213/(0.4*1.73)</f>
        <v>361.27167630057801</v>
      </c>
      <c r="G213" s="7" t="s">
        <v>37</v>
      </c>
      <c r="H213" s="8">
        <v>168</v>
      </c>
      <c r="I213" s="8">
        <v>151</v>
      </c>
      <c r="J213" s="8">
        <v>125</v>
      </c>
      <c r="K213" s="9">
        <f t="shared" si="17"/>
        <v>102.31358400000001</v>
      </c>
      <c r="L213" s="41">
        <f t="shared" si="18"/>
        <v>40.925433599999998</v>
      </c>
    </row>
    <row r="214" spans="2:12" x14ac:dyDescent="0.3">
      <c r="B214" s="39">
        <v>209</v>
      </c>
      <c r="C214" s="66" t="s">
        <v>269</v>
      </c>
      <c r="D214" s="67"/>
      <c r="E214" s="12">
        <v>400</v>
      </c>
      <c r="F214" s="6">
        <f t="shared" si="19"/>
        <v>578.03468208092477</v>
      </c>
      <c r="G214" s="7" t="s">
        <v>270</v>
      </c>
      <c r="H214" s="8">
        <v>379</v>
      </c>
      <c r="I214" s="8">
        <v>398</v>
      </c>
      <c r="J214" s="8">
        <v>384</v>
      </c>
      <c r="K214" s="9">
        <f t="shared" si="17"/>
        <v>267.53619600000007</v>
      </c>
      <c r="L214" s="41">
        <f t="shared" si="18"/>
        <v>66.884049000000019</v>
      </c>
    </row>
    <row r="215" spans="2:12" x14ac:dyDescent="0.3">
      <c r="B215" s="39">
        <v>210</v>
      </c>
      <c r="C215" s="66" t="s">
        <v>271</v>
      </c>
      <c r="D215" s="67"/>
      <c r="E215" s="12">
        <v>160</v>
      </c>
      <c r="F215" s="6">
        <f t="shared" si="19"/>
        <v>231.21387283236993</v>
      </c>
      <c r="G215" s="7" t="s">
        <v>270</v>
      </c>
      <c r="H215" s="8">
        <v>0</v>
      </c>
      <c r="I215" s="8">
        <v>0</v>
      </c>
      <c r="J215" s="8">
        <v>0</v>
      </c>
      <c r="K215" s="9">
        <f t="shared" si="17"/>
        <v>0</v>
      </c>
      <c r="L215" s="41">
        <f t="shared" si="18"/>
        <v>0</v>
      </c>
    </row>
    <row r="216" spans="2:12" x14ac:dyDescent="0.3">
      <c r="B216" s="39">
        <v>211</v>
      </c>
      <c r="C216" s="66" t="s">
        <v>272</v>
      </c>
      <c r="D216" s="67"/>
      <c r="E216" s="12">
        <v>400</v>
      </c>
      <c r="F216" s="6">
        <f t="shared" si="19"/>
        <v>578.03468208092477</v>
      </c>
      <c r="G216" s="7" t="s">
        <v>21</v>
      </c>
      <c r="H216" s="8">
        <v>284</v>
      </c>
      <c r="I216" s="8">
        <v>324</v>
      </c>
      <c r="J216" s="8">
        <v>300</v>
      </c>
      <c r="K216" s="9">
        <f t="shared" si="17"/>
        <v>209.23588800000007</v>
      </c>
      <c r="L216" s="41">
        <f t="shared" si="18"/>
        <v>52.308972000000018</v>
      </c>
    </row>
    <row r="217" spans="2:12" x14ac:dyDescent="0.3">
      <c r="B217" s="39">
        <v>212</v>
      </c>
      <c r="C217" s="66" t="s">
        <v>273</v>
      </c>
      <c r="D217" s="67"/>
      <c r="E217" s="12">
        <v>400</v>
      </c>
      <c r="F217" s="6">
        <f t="shared" si="19"/>
        <v>578.03468208092477</v>
      </c>
      <c r="G217" s="7" t="s">
        <v>21</v>
      </c>
      <c r="H217" s="8">
        <v>280</v>
      </c>
      <c r="I217" s="8">
        <v>200</v>
      </c>
      <c r="J217" s="8">
        <v>233</v>
      </c>
      <c r="K217" s="9">
        <f t="shared" si="17"/>
        <v>164.30086800000004</v>
      </c>
      <c r="L217" s="41">
        <f t="shared" si="18"/>
        <v>41.075217000000009</v>
      </c>
    </row>
    <row r="218" spans="2:12" x14ac:dyDescent="0.3">
      <c r="B218" s="39">
        <v>213</v>
      </c>
      <c r="C218" s="66" t="s">
        <v>274</v>
      </c>
      <c r="D218" s="67"/>
      <c r="E218" s="12">
        <v>630</v>
      </c>
      <c r="F218" s="6">
        <f t="shared" si="19"/>
        <v>910.40462427745661</v>
      </c>
      <c r="G218" s="7" t="s">
        <v>275</v>
      </c>
      <c r="H218" s="8">
        <v>166</v>
      </c>
      <c r="I218" s="8">
        <v>169</v>
      </c>
      <c r="J218" s="8">
        <v>207</v>
      </c>
      <c r="K218" s="9">
        <f t="shared" si="17"/>
        <v>124.89631200000001</v>
      </c>
      <c r="L218" s="41">
        <f t="shared" si="18"/>
        <v>19.824811428571429</v>
      </c>
    </row>
    <row r="219" spans="2:12" x14ac:dyDescent="0.3">
      <c r="B219" s="39">
        <v>214</v>
      </c>
      <c r="C219" s="66" t="s">
        <v>276</v>
      </c>
      <c r="D219" s="67"/>
      <c r="E219" s="12">
        <v>400</v>
      </c>
      <c r="F219" s="6">
        <f t="shared" si="19"/>
        <v>578.03468208092477</v>
      </c>
      <c r="G219" s="7" t="s">
        <v>275</v>
      </c>
      <c r="H219" s="8">
        <v>256</v>
      </c>
      <c r="I219" s="8">
        <v>286</v>
      </c>
      <c r="J219" s="8">
        <v>266</v>
      </c>
      <c r="K219" s="9">
        <f t="shared" si="17"/>
        <v>186.19228800000008</v>
      </c>
      <c r="L219" s="41">
        <f t="shared" si="18"/>
        <v>46.548072000000019</v>
      </c>
    </row>
    <row r="220" spans="2:12" x14ac:dyDescent="0.3">
      <c r="B220" s="39">
        <v>215</v>
      </c>
      <c r="C220" s="66" t="s">
        <v>277</v>
      </c>
      <c r="D220" s="67"/>
      <c r="E220" s="12">
        <v>400</v>
      </c>
      <c r="F220" s="6">
        <f t="shared" si="19"/>
        <v>578.03468208092477</v>
      </c>
      <c r="G220" s="15" t="s">
        <v>16</v>
      </c>
      <c r="H220" s="8">
        <v>300</v>
      </c>
      <c r="I220" s="8">
        <v>290</v>
      </c>
      <c r="J220" s="8">
        <v>268</v>
      </c>
      <c r="K220" s="9">
        <f t="shared" si="17"/>
        <v>197.71408800000006</v>
      </c>
      <c r="L220" s="41">
        <f t="shared" si="18"/>
        <v>49.428522000000015</v>
      </c>
    </row>
    <row r="221" spans="2:12" x14ac:dyDescent="0.3">
      <c r="B221" s="39">
        <v>216</v>
      </c>
      <c r="C221" s="66" t="s">
        <v>278</v>
      </c>
      <c r="D221" s="67"/>
      <c r="E221" s="12">
        <v>400</v>
      </c>
      <c r="F221" s="6">
        <f t="shared" si="19"/>
        <v>578.03468208092477</v>
      </c>
      <c r="G221" s="15" t="s">
        <v>16</v>
      </c>
      <c r="H221" s="8">
        <v>138</v>
      </c>
      <c r="I221" s="8">
        <v>170</v>
      </c>
      <c r="J221" s="8">
        <v>175</v>
      </c>
      <c r="K221" s="9">
        <f t="shared" si="17"/>
        <v>111.30058800000003</v>
      </c>
      <c r="L221" s="41">
        <f t="shared" si="18"/>
        <v>27.825147000000005</v>
      </c>
    </row>
    <row r="222" spans="2:12" x14ac:dyDescent="0.3">
      <c r="B222" s="39">
        <v>217</v>
      </c>
      <c r="C222" s="66" t="s">
        <v>279</v>
      </c>
      <c r="D222" s="67"/>
      <c r="E222" s="12">
        <v>400</v>
      </c>
      <c r="F222" s="6">
        <f t="shared" si="19"/>
        <v>578.03468208092477</v>
      </c>
      <c r="G222" s="7" t="s">
        <v>280</v>
      </c>
      <c r="H222" s="8">
        <v>118</v>
      </c>
      <c r="I222" s="8">
        <v>138</v>
      </c>
      <c r="J222" s="8">
        <v>126</v>
      </c>
      <c r="K222" s="9">
        <f t="shared" si="17"/>
        <v>88.026552000000024</v>
      </c>
      <c r="L222" s="41">
        <f t="shared" si="18"/>
        <v>22.006638000000006</v>
      </c>
    </row>
    <row r="223" spans="2:12" x14ac:dyDescent="0.3">
      <c r="B223" s="39">
        <v>218</v>
      </c>
      <c r="C223" s="66" t="s">
        <v>281</v>
      </c>
      <c r="D223" s="67"/>
      <c r="E223" s="12">
        <v>400</v>
      </c>
      <c r="F223" s="6">
        <f t="shared" si="19"/>
        <v>578.03468208092477</v>
      </c>
      <c r="G223" s="7" t="s">
        <v>280</v>
      </c>
      <c r="H223" s="8">
        <v>48</v>
      </c>
      <c r="I223" s="8">
        <v>52</v>
      </c>
      <c r="J223" s="8">
        <v>52</v>
      </c>
      <c r="K223" s="9">
        <f t="shared" si="17"/>
        <v>35.026272000000006</v>
      </c>
      <c r="L223" s="41">
        <f t="shared" si="18"/>
        <v>8.7565680000000015</v>
      </c>
    </row>
    <row r="224" spans="2:12" x14ac:dyDescent="0.3">
      <c r="B224" s="39">
        <v>219</v>
      </c>
      <c r="C224" s="66" t="s">
        <v>282</v>
      </c>
      <c r="D224" s="67"/>
      <c r="E224" s="12">
        <v>250</v>
      </c>
      <c r="F224" s="6">
        <f t="shared" si="19"/>
        <v>361.27167630057801</v>
      </c>
      <c r="G224" s="15" t="s">
        <v>16</v>
      </c>
      <c r="H224" s="8">
        <v>132</v>
      </c>
      <c r="I224" s="8">
        <v>95</v>
      </c>
      <c r="J224" s="8">
        <v>156</v>
      </c>
      <c r="K224" s="9">
        <f t="shared" si="17"/>
        <v>88.256988000000007</v>
      </c>
      <c r="L224" s="41">
        <f t="shared" si="18"/>
        <v>35.302795200000006</v>
      </c>
    </row>
    <row r="225" spans="2:12" x14ac:dyDescent="0.3">
      <c r="B225" s="39">
        <v>220</v>
      </c>
      <c r="C225" s="66" t="s">
        <v>283</v>
      </c>
      <c r="D225" s="67"/>
      <c r="E225" s="12">
        <v>400</v>
      </c>
      <c r="F225" s="6">
        <f t="shared" si="19"/>
        <v>578.03468208092477</v>
      </c>
      <c r="G225" s="15" t="s">
        <v>16</v>
      </c>
      <c r="H225" s="8">
        <v>240</v>
      </c>
      <c r="I225" s="8">
        <v>192</v>
      </c>
      <c r="J225" s="8">
        <v>230</v>
      </c>
      <c r="K225" s="9">
        <f t="shared" si="17"/>
        <v>152.54863200000003</v>
      </c>
      <c r="L225" s="41">
        <f t="shared" si="18"/>
        <v>38.137158000000007</v>
      </c>
    </row>
    <row r="226" spans="2:12" x14ac:dyDescent="0.3">
      <c r="B226" s="39">
        <v>221</v>
      </c>
      <c r="C226" s="66" t="s">
        <v>284</v>
      </c>
      <c r="D226" s="67"/>
      <c r="E226" s="12">
        <v>250</v>
      </c>
      <c r="F226" s="6">
        <f t="shared" si="19"/>
        <v>361.27167630057801</v>
      </c>
      <c r="G226" s="7" t="s">
        <v>21</v>
      </c>
      <c r="H226" s="8">
        <v>233</v>
      </c>
      <c r="I226" s="8">
        <v>206</v>
      </c>
      <c r="J226" s="8">
        <v>207</v>
      </c>
      <c r="K226" s="9">
        <f t="shared" si="17"/>
        <v>148.86165600000001</v>
      </c>
      <c r="L226" s="41">
        <f t="shared" si="18"/>
        <v>59.544662400000007</v>
      </c>
    </row>
    <row r="227" spans="2:12" x14ac:dyDescent="0.3">
      <c r="B227" s="39">
        <v>222</v>
      </c>
      <c r="C227" s="66" t="s">
        <v>285</v>
      </c>
      <c r="D227" s="67"/>
      <c r="E227" s="12">
        <v>250</v>
      </c>
      <c r="F227" s="6">
        <f t="shared" si="19"/>
        <v>361.27167630057801</v>
      </c>
      <c r="G227" s="7" t="s">
        <v>21</v>
      </c>
      <c r="H227" s="8">
        <v>176</v>
      </c>
      <c r="I227" s="8">
        <v>179</v>
      </c>
      <c r="J227" s="8">
        <v>145</v>
      </c>
      <c r="K227" s="9">
        <f t="shared" si="17"/>
        <v>115.218</v>
      </c>
      <c r="L227" s="41">
        <f t="shared" si="18"/>
        <v>46.087200000000003</v>
      </c>
    </row>
    <row r="228" spans="2:12" x14ac:dyDescent="0.3">
      <c r="B228" s="39">
        <v>223</v>
      </c>
      <c r="C228" s="66" t="s">
        <v>286</v>
      </c>
      <c r="D228" s="67"/>
      <c r="E228" s="12">
        <v>250</v>
      </c>
      <c r="F228" s="6">
        <f t="shared" si="19"/>
        <v>361.27167630057801</v>
      </c>
      <c r="G228" s="15" t="s">
        <v>16</v>
      </c>
      <c r="H228" s="32">
        <v>365</v>
      </c>
      <c r="I228" s="32">
        <v>380</v>
      </c>
      <c r="J228" s="32">
        <v>368</v>
      </c>
      <c r="K228" s="9">
        <f t="shared" si="17"/>
        <v>256.47526800000003</v>
      </c>
      <c r="L228" s="41">
        <f t="shared" si="18"/>
        <v>102.59010720000002</v>
      </c>
    </row>
    <row r="229" spans="2:12" x14ac:dyDescent="0.3">
      <c r="B229" s="39">
        <v>224</v>
      </c>
      <c r="C229" s="66" t="s">
        <v>287</v>
      </c>
      <c r="D229" s="67"/>
      <c r="E229" s="12">
        <v>250</v>
      </c>
      <c r="F229" s="6">
        <f t="shared" si="19"/>
        <v>361.27167630057801</v>
      </c>
      <c r="G229" s="15" t="s">
        <v>16</v>
      </c>
      <c r="H229" s="8">
        <v>175</v>
      </c>
      <c r="I229" s="8">
        <v>148</v>
      </c>
      <c r="J229" s="8">
        <v>205</v>
      </c>
      <c r="K229" s="9">
        <f t="shared" si="17"/>
        <v>121.670208</v>
      </c>
      <c r="L229" s="41">
        <f t="shared" si="18"/>
        <v>48.668083199999998</v>
      </c>
    </row>
    <row r="230" spans="2:12" x14ac:dyDescent="0.3">
      <c r="B230" s="39">
        <v>225</v>
      </c>
      <c r="C230" s="66" t="s">
        <v>288</v>
      </c>
      <c r="D230" s="67"/>
      <c r="E230" s="12">
        <v>250</v>
      </c>
      <c r="F230" s="6">
        <f t="shared" si="19"/>
        <v>361.27167630057801</v>
      </c>
      <c r="G230" s="15" t="s">
        <v>16</v>
      </c>
      <c r="H230" s="8">
        <v>110</v>
      </c>
      <c r="I230" s="8">
        <v>100</v>
      </c>
      <c r="J230" s="8">
        <v>150</v>
      </c>
      <c r="K230" s="9">
        <f t="shared" si="17"/>
        <v>82.956960000000009</v>
      </c>
      <c r="L230" s="41">
        <f t="shared" si="18"/>
        <v>33.182784000000005</v>
      </c>
    </row>
    <row r="231" spans="2:12" x14ac:dyDescent="0.3">
      <c r="B231" s="39">
        <v>226</v>
      </c>
      <c r="C231" s="66" t="s">
        <v>289</v>
      </c>
      <c r="D231" s="67"/>
      <c r="E231" s="12">
        <v>400</v>
      </c>
      <c r="F231" s="6">
        <f t="shared" si="19"/>
        <v>578.03468208092477</v>
      </c>
      <c r="G231" s="15" t="s">
        <v>16</v>
      </c>
      <c r="H231" s="8">
        <v>214</v>
      </c>
      <c r="I231" s="8">
        <v>259</v>
      </c>
      <c r="J231" s="8">
        <v>212</v>
      </c>
      <c r="K231" s="9">
        <f t="shared" si="17"/>
        <v>157.84866000000005</v>
      </c>
      <c r="L231" s="41">
        <f t="shared" si="18"/>
        <v>39.462165000000013</v>
      </c>
    </row>
    <row r="232" spans="2:12" x14ac:dyDescent="0.3">
      <c r="B232" s="39">
        <v>227</v>
      </c>
      <c r="C232" s="66" t="s">
        <v>290</v>
      </c>
      <c r="D232" s="67"/>
      <c r="E232" s="12">
        <v>400</v>
      </c>
      <c r="F232" s="6">
        <f t="shared" si="19"/>
        <v>578.03468208092477</v>
      </c>
      <c r="G232" s="15" t="s">
        <v>16</v>
      </c>
      <c r="H232" s="8">
        <v>126</v>
      </c>
      <c r="I232" s="8">
        <v>135</v>
      </c>
      <c r="J232" s="8">
        <v>110</v>
      </c>
      <c r="K232" s="9">
        <f t="shared" si="17"/>
        <v>85.491756000000024</v>
      </c>
      <c r="L232" s="41">
        <f t="shared" si="18"/>
        <v>21.372939000000006</v>
      </c>
    </row>
    <row r="233" spans="2:12" x14ac:dyDescent="0.3">
      <c r="B233" s="39">
        <v>228</v>
      </c>
      <c r="C233" s="66" t="s">
        <v>291</v>
      </c>
      <c r="D233" s="67"/>
      <c r="E233" s="12">
        <v>400</v>
      </c>
      <c r="F233" s="6">
        <f t="shared" si="19"/>
        <v>578.03468208092477</v>
      </c>
      <c r="G233" s="7" t="s">
        <v>21</v>
      </c>
      <c r="H233" s="8">
        <v>100</v>
      </c>
      <c r="I233" s="8">
        <v>150</v>
      </c>
      <c r="J233" s="8">
        <v>120</v>
      </c>
      <c r="K233" s="9">
        <f t="shared" si="17"/>
        <v>85.261320000000026</v>
      </c>
      <c r="L233" s="41">
        <f t="shared" si="18"/>
        <v>21.315330000000007</v>
      </c>
    </row>
    <row r="234" spans="2:12" x14ac:dyDescent="0.3">
      <c r="B234" s="39">
        <v>229</v>
      </c>
      <c r="C234" s="66" t="s">
        <v>292</v>
      </c>
      <c r="D234" s="67"/>
      <c r="E234" s="12">
        <v>400</v>
      </c>
      <c r="F234" s="6">
        <f t="shared" si="19"/>
        <v>578.03468208092477</v>
      </c>
      <c r="G234" s="7" t="s">
        <v>21</v>
      </c>
      <c r="H234" s="8">
        <v>75</v>
      </c>
      <c r="I234" s="8">
        <v>87</v>
      </c>
      <c r="J234" s="8">
        <v>79</v>
      </c>
      <c r="K234" s="9">
        <f t="shared" si="17"/>
        <v>55.535076000000018</v>
      </c>
      <c r="L234" s="41">
        <f t="shared" si="18"/>
        <v>13.883769000000004</v>
      </c>
    </row>
    <row r="235" spans="2:12" x14ac:dyDescent="0.3">
      <c r="B235" s="39">
        <v>230</v>
      </c>
      <c r="C235" s="66" t="s">
        <v>293</v>
      </c>
      <c r="D235" s="67"/>
      <c r="E235" s="12">
        <v>160</v>
      </c>
      <c r="F235" s="6">
        <f t="shared" si="19"/>
        <v>231.21387283236993</v>
      </c>
      <c r="G235" s="7" t="s">
        <v>139</v>
      </c>
      <c r="H235" s="8">
        <v>68</v>
      </c>
      <c r="I235" s="8">
        <v>77</v>
      </c>
      <c r="J235" s="8">
        <v>81</v>
      </c>
      <c r="K235" s="9">
        <f t="shared" si="17"/>
        <v>52.078536000000007</v>
      </c>
      <c r="L235" s="41">
        <f t="shared" si="18"/>
        <v>32.549085000000005</v>
      </c>
    </row>
    <row r="236" spans="2:12" x14ac:dyDescent="0.3">
      <c r="B236" s="39">
        <v>231</v>
      </c>
      <c r="C236" s="26" t="s">
        <v>294</v>
      </c>
      <c r="D236" s="27"/>
      <c r="E236" s="12">
        <v>180</v>
      </c>
      <c r="F236" s="6">
        <f t="shared" si="19"/>
        <v>260.11560693641616</v>
      </c>
      <c r="G236" s="7" t="s">
        <v>139</v>
      </c>
      <c r="H236" s="8">
        <v>18</v>
      </c>
      <c r="I236" s="8">
        <v>16</v>
      </c>
      <c r="J236" s="8">
        <v>10</v>
      </c>
      <c r="K236" s="9">
        <f t="shared" si="17"/>
        <v>10.139184000000002</v>
      </c>
      <c r="L236" s="41">
        <f t="shared" si="18"/>
        <v>5.632880000000001</v>
      </c>
    </row>
    <row r="237" spans="2:12" x14ac:dyDescent="0.3">
      <c r="B237" s="39">
        <v>232</v>
      </c>
      <c r="C237" s="66" t="s">
        <v>295</v>
      </c>
      <c r="D237" s="67"/>
      <c r="E237" s="12">
        <v>400</v>
      </c>
      <c r="F237" s="6">
        <f t="shared" si="19"/>
        <v>578.03468208092477</v>
      </c>
      <c r="G237" s="15" t="s">
        <v>16</v>
      </c>
      <c r="H237" s="8">
        <v>40</v>
      </c>
      <c r="I237" s="8">
        <v>45</v>
      </c>
      <c r="J237" s="8">
        <v>30</v>
      </c>
      <c r="K237" s="9">
        <f t="shared" si="17"/>
        <v>26.500140000000009</v>
      </c>
      <c r="L237" s="41">
        <f t="shared" si="18"/>
        <v>6.6250350000000031</v>
      </c>
    </row>
    <row r="238" spans="2:12" x14ac:dyDescent="0.3">
      <c r="B238" s="39">
        <v>233</v>
      </c>
      <c r="C238" s="66" t="s">
        <v>296</v>
      </c>
      <c r="D238" s="67"/>
      <c r="E238" s="12">
        <v>400</v>
      </c>
      <c r="F238" s="6">
        <f t="shared" si="19"/>
        <v>578.03468208092477</v>
      </c>
      <c r="G238" s="15" t="s">
        <v>16</v>
      </c>
      <c r="H238" s="8">
        <v>96</v>
      </c>
      <c r="I238" s="8">
        <v>163</v>
      </c>
      <c r="J238" s="8">
        <v>116</v>
      </c>
      <c r="K238" s="9">
        <f t="shared" si="17"/>
        <v>86.413500000000028</v>
      </c>
      <c r="L238" s="41">
        <f t="shared" si="18"/>
        <v>21.603375000000007</v>
      </c>
    </row>
    <row r="239" spans="2:12" x14ac:dyDescent="0.3">
      <c r="B239" s="39">
        <v>234</v>
      </c>
      <c r="C239" s="66" t="s">
        <v>297</v>
      </c>
      <c r="D239" s="67"/>
      <c r="E239" s="12">
        <v>250</v>
      </c>
      <c r="F239" s="6">
        <f t="shared" si="19"/>
        <v>361.27167630057801</v>
      </c>
      <c r="G239" s="7" t="s">
        <v>298</v>
      </c>
      <c r="H239" s="8">
        <v>120</v>
      </c>
      <c r="I239" s="8">
        <v>85</v>
      </c>
      <c r="J239" s="8">
        <v>125</v>
      </c>
      <c r="K239" s="9">
        <f t="shared" si="17"/>
        <v>76.043880000000001</v>
      </c>
      <c r="L239" s="41">
        <f t="shared" si="18"/>
        <v>30.417552000000004</v>
      </c>
    </row>
    <row r="240" spans="2:12" x14ac:dyDescent="0.3">
      <c r="B240" s="39">
        <v>235</v>
      </c>
      <c r="C240" s="66" t="s">
        <v>299</v>
      </c>
      <c r="D240" s="67"/>
      <c r="E240" s="12">
        <v>250</v>
      </c>
      <c r="F240" s="6">
        <f t="shared" si="19"/>
        <v>361.27167630057801</v>
      </c>
      <c r="G240" s="7" t="s">
        <v>298</v>
      </c>
      <c r="H240" s="8">
        <v>0</v>
      </c>
      <c r="I240" s="8">
        <v>0</v>
      </c>
      <c r="J240" s="8">
        <v>0</v>
      </c>
      <c r="K240" s="9">
        <f t="shared" si="17"/>
        <v>0</v>
      </c>
      <c r="L240" s="41">
        <f t="shared" si="18"/>
        <v>0</v>
      </c>
    </row>
    <row r="241" spans="2:12" x14ac:dyDescent="0.3">
      <c r="B241" s="39">
        <v>236</v>
      </c>
      <c r="C241" s="66" t="s">
        <v>300</v>
      </c>
      <c r="D241" s="67"/>
      <c r="E241" s="12">
        <v>400</v>
      </c>
      <c r="F241" s="6">
        <f t="shared" si="19"/>
        <v>578.03468208092477</v>
      </c>
      <c r="G241" s="7" t="s">
        <v>21</v>
      </c>
      <c r="H241" s="8">
        <v>295</v>
      </c>
      <c r="I241" s="8">
        <v>196</v>
      </c>
      <c r="J241" s="8">
        <v>228</v>
      </c>
      <c r="K241" s="9">
        <f t="shared" si="17"/>
        <v>165.68348400000005</v>
      </c>
      <c r="L241" s="41">
        <f t="shared" si="18"/>
        <v>41.420871000000012</v>
      </c>
    </row>
    <row r="242" spans="2:12" x14ac:dyDescent="0.3">
      <c r="B242" s="39">
        <v>237</v>
      </c>
      <c r="C242" s="66" t="s">
        <v>301</v>
      </c>
      <c r="D242" s="67"/>
      <c r="E242" s="12">
        <v>400</v>
      </c>
      <c r="F242" s="6">
        <f t="shared" si="19"/>
        <v>578.03468208092477</v>
      </c>
      <c r="G242" s="7" t="s">
        <v>21</v>
      </c>
      <c r="H242" s="8">
        <v>276</v>
      </c>
      <c r="I242" s="8">
        <v>167</v>
      </c>
      <c r="J242" s="8">
        <v>169</v>
      </c>
      <c r="K242" s="9">
        <f t="shared" si="17"/>
        <v>141.02683200000004</v>
      </c>
      <c r="L242" s="41">
        <f t="shared" si="18"/>
        <v>35.25670800000001</v>
      </c>
    </row>
    <row r="243" spans="2:12" x14ac:dyDescent="0.3">
      <c r="B243" s="39">
        <v>238</v>
      </c>
      <c r="C243" s="66" t="s">
        <v>302</v>
      </c>
      <c r="D243" s="67"/>
      <c r="E243" s="12">
        <v>320</v>
      </c>
      <c r="F243" s="6">
        <f t="shared" si="19"/>
        <v>462.42774566473986</v>
      </c>
      <c r="G243" s="7" t="s">
        <v>64</v>
      </c>
      <c r="H243" s="8">
        <v>80</v>
      </c>
      <c r="I243" s="8">
        <v>76</v>
      </c>
      <c r="J243" s="8">
        <v>144</v>
      </c>
      <c r="K243" s="9">
        <f t="shared" si="17"/>
        <v>69.130800000000008</v>
      </c>
      <c r="L243" s="41">
        <f t="shared" si="18"/>
        <v>21.603375000000003</v>
      </c>
    </row>
    <row r="244" spans="2:12" x14ac:dyDescent="0.3">
      <c r="B244" s="39">
        <v>239</v>
      </c>
      <c r="C244" s="66" t="s">
        <v>303</v>
      </c>
      <c r="D244" s="67"/>
      <c r="E244" s="63" t="s">
        <v>376</v>
      </c>
      <c r="F244" s="57"/>
      <c r="G244" s="58"/>
      <c r="H244" s="35"/>
      <c r="I244" s="35"/>
      <c r="J244" s="35"/>
      <c r="K244" s="36"/>
      <c r="L244" s="41"/>
    </row>
    <row r="245" spans="2:12" x14ac:dyDescent="0.3">
      <c r="B245" s="39">
        <v>240</v>
      </c>
      <c r="C245" s="66" t="s">
        <v>304</v>
      </c>
      <c r="D245" s="67"/>
      <c r="E245" s="12">
        <v>400</v>
      </c>
      <c r="F245" s="6">
        <f t="shared" si="19"/>
        <v>578.03468208092477</v>
      </c>
      <c r="G245" s="7" t="s">
        <v>305</v>
      </c>
      <c r="H245" s="8">
        <v>139</v>
      </c>
      <c r="I245" s="8">
        <v>164</v>
      </c>
      <c r="J245" s="8">
        <v>143</v>
      </c>
      <c r="K245" s="9">
        <f>E245*0.333*(H245+I245+J245)/F245</f>
        <v>102.77445600000003</v>
      </c>
      <c r="L245" s="41">
        <f>K245/E245*100</f>
        <v>25.693614000000011</v>
      </c>
    </row>
    <row r="246" spans="2:12" x14ac:dyDescent="0.3">
      <c r="B246" s="39">
        <v>241</v>
      </c>
      <c r="C246" s="66" t="s">
        <v>306</v>
      </c>
      <c r="D246" s="67"/>
      <c r="E246" s="12">
        <v>400</v>
      </c>
      <c r="F246" s="6">
        <f t="shared" si="19"/>
        <v>578.03468208092477</v>
      </c>
      <c r="G246" s="7" t="s">
        <v>307</v>
      </c>
      <c r="H246" s="8">
        <v>199</v>
      </c>
      <c r="I246" s="8">
        <v>178</v>
      </c>
      <c r="J246" s="8">
        <v>150</v>
      </c>
      <c r="K246" s="9">
        <f>E246*0.333*(H246+I246+J246)/F246</f>
        <v>121.43977200000003</v>
      </c>
      <c r="L246" s="41">
        <f>K246/E246*100</f>
        <v>30.359943000000005</v>
      </c>
    </row>
    <row r="247" spans="2:12" x14ac:dyDescent="0.3">
      <c r="B247" s="39">
        <v>242</v>
      </c>
      <c r="C247" s="66" t="s">
        <v>308</v>
      </c>
      <c r="D247" s="67"/>
      <c r="E247" s="12">
        <v>400</v>
      </c>
      <c r="F247" s="6">
        <f t="shared" si="19"/>
        <v>578.03468208092477</v>
      </c>
      <c r="G247" s="7" t="s">
        <v>21</v>
      </c>
      <c r="H247" s="8">
        <v>250</v>
      </c>
      <c r="I247" s="8">
        <v>230</v>
      </c>
      <c r="J247" s="8">
        <v>240</v>
      </c>
      <c r="K247" s="9">
        <f>E247*0.333*(H247+I247+J247)/F247</f>
        <v>165.91392000000005</v>
      </c>
      <c r="L247" s="41">
        <f>K247/E247*100</f>
        <v>41.478480000000012</v>
      </c>
    </row>
    <row r="248" spans="2:12" x14ac:dyDescent="0.3">
      <c r="B248" s="39">
        <v>243</v>
      </c>
      <c r="C248" s="66" t="s">
        <v>309</v>
      </c>
      <c r="D248" s="67"/>
      <c r="E248" s="12">
        <v>250</v>
      </c>
      <c r="F248" s="6">
        <f t="shared" si="19"/>
        <v>361.27167630057801</v>
      </c>
      <c r="G248" s="7" t="s">
        <v>21</v>
      </c>
      <c r="H248" s="8">
        <v>260</v>
      </c>
      <c r="I248" s="8">
        <v>258</v>
      </c>
      <c r="J248" s="8">
        <v>260</v>
      </c>
      <c r="K248" s="9">
        <f>E248*0.333*(H248+I248+J248)/F248</f>
        <v>179.27920800000001</v>
      </c>
      <c r="L248" s="41">
        <f>K248/E248*100</f>
        <v>71.71168320000001</v>
      </c>
    </row>
    <row r="249" spans="2:12" x14ac:dyDescent="0.3">
      <c r="B249" s="39">
        <v>244</v>
      </c>
      <c r="C249" s="66" t="s">
        <v>310</v>
      </c>
      <c r="D249" s="67"/>
      <c r="E249" s="12">
        <v>160</v>
      </c>
      <c r="F249" s="6">
        <f t="shared" si="19"/>
        <v>231.21387283236993</v>
      </c>
      <c r="G249" s="15" t="s">
        <v>311</v>
      </c>
      <c r="H249" s="8">
        <v>88</v>
      </c>
      <c r="I249" s="8">
        <v>77</v>
      </c>
      <c r="J249" s="8">
        <v>76</v>
      </c>
      <c r="K249" s="9">
        <f>E249*0.333*(H249+I249+J249)/F249</f>
        <v>55.535076000000004</v>
      </c>
      <c r="L249" s="41">
        <f>K249/E249*100</f>
        <v>34.709422500000002</v>
      </c>
    </row>
    <row r="250" spans="2:12" x14ac:dyDescent="0.3">
      <c r="B250" s="39">
        <v>245</v>
      </c>
      <c r="C250" s="66" t="s">
        <v>312</v>
      </c>
      <c r="D250" s="67"/>
      <c r="E250" s="63" t="s">
        <v>376</v>
      </c>
      <c r="F250" s="57"/>
      <c r="G250" s="58"/>
      <c r="H250" s="35"/>
      <c r="I250" s="35"/>
      <c r="J250" s="35"/>
      <c r="K250" s="36"/>
      <c r="L250" s="41"/>
    </row>
    <row r="251" spans="2:12" x14ac:dyDescent="0.3">
      <c r="B251" s="39">
        <v>246</v>
      </c>
      <c r="C251" s="66" t="s">
        <v>313</v>
      </c>
      <c r="D251" s="67"/>
      <c r="E251" s="12">
        <v>250</v>
      </c>
      <c r="F251" s="6">
        <f t="shared" si="19"/>
        <v>361.27167630057801</v>
      </c>
      <c r="G251" s="16" t="s">
        <v>16</v>
      </c>
      <c r="H251" s="8">
        <v>130</v>
      </c>
      <c r="I251" s="8">
        <v>133</v>
      </c>
      <c r="J251" s="8">
        <v>87</v>
      </c>
      <c r="K251" s="9">
        <f t="shared" ref="K251:K264" si="20">E251*0.333*(H251+I251+J251)/F251</f>
        <v>80.652600000000007</v>
      </c>
      <c r="L251" s="41">
        <f t="shared" ref="L251:L264" si="21">K251/E251*100</f>
        <v>32.261040000000001</v>
      </c>
    </row>
    <row r="252" spans="2:12" x14ac:dyDescent="0.3">
      <c r="B252" s="39">
        <v>247</v>
      </c>
      <c r="C252" s="66" t="s">
        <v>314</v>
      </c>
      <c r="D252" s="67"/>
      <c r="E252" s="12">
        <v>250</v>
      </c>
      <c r="F252" s="6">
        <f t="shared" si="19"/>
        <v>361.27167630057801</v>
      </c>
      <c r="G252" s="15" t="s">
        <v>16</v>
      </c>
      <c r="H252" s="8">
        <v>21</v>
      </c>
      <c r="I252" s="8">
        <v>35</v>
      </c>
      <c r="J252" s="8">
        <v>37</v>
      </c>
      <c r="K252" s="9">
        <f t="shared" si="20"/>
        <v>21.430548000000002</v>
      </c>
      <c r="L252" s="41">
        <f t="shared" si="21"/>
        <v>8.572219200000001</v>
      </c>
    </row>
    <row r="253" spans="2:12" x14ac:dyDescent="0.3">
      <c r="B253" s="39">
        <v>248</v>
      </c>
      <c r="C253" s="66" t="s">
        <v>315</v>
      </c>
      <c r="D253" s="67"/>
      <c r="E253" s="12">
        <v>160</v>
      </c>
      <c r="F253" s="6">
        <f t="shared" si="19"/>
        <v>231.21387283236993</v>
      </c>
      <c r="G253" s="7" t="s">
        <v>64</v>
      </c>
      <c r="H253" s="8">
        <v>28</v>
      </c>
      <c r="I253" s="8">
        <v>29</v>
      </c>
      <c r="J253" s="8">
        <v>17</v>
      </c>
      <c r="K253" s="9">
        <f t="shared" si="20"/>
        <v>17.052264000000001</v>
      </c>
      <c r="L253" s="41">
        <f t="shared" si="21"/>
        <v>10.657665000000001</v>
      </c>
    </row>
    <row r="254" spans="2:12" x14ac:dyDescent="0.3">
      <c r="B254" s="39">
        <v>249</v>
      </c>
      <c r="C254" s="66" t="s">
        <v>316</v>
      </c>
      <c r="D254" s="67"/>
      <c r="E254" s="12">
        <v>160</v>
      </c>
      <c r="F254" s="6">
        <f t="shared" si="19"/>
        <v>231.21387283236993</v>
      </c>
      <c r="G254" s="7" t="s">
        <v>64</v>
      </c>
      <c r="H254" s="8">
        <v>104</v>
      </c>
      <c r="I254" s="8">
        <v>76</v>
      </c>
      <c r="J254" s="8">
        <v>112</v>
      </c>
      <c r="K254" s="9">
        <f t="shared" si="20"/>
        <v>67.287312</v>
      </c>
      <c r="L254" s="41">
        <f t="shared" si="21"/>
        <v>42.054570000000005</v>
      </c>
    </row>
    <row r="255" spans="2:12" x14ac:dyDescent="0.3">
      <c r="B255" s="39">
        <v>250</v>
      </c>
      <c r="C255" s="66" t="s">
        <v>317</v>
      </c>
      <c r="D255" s="67"/>
      <c r="E255" s="12">
        <v>630</v>
      </c>
      <c r="F255" s="6">
        <f t="shared" si="19"/>
        <v>910.40462427745661</v>
      </c>
      <c r="G255" s="7" t="s">
        <v>318</v>
      </c>
      <c r="H255" s="8">
        <v>0</v>
      </c>
      <c r="I255" s="8">
        <v>0</v>
      </c>
      <c r="J255" s="8">
        <v>0</v>
      </c>
      <c r="K255" s="9">
        <f t="shared" si="20"/>
        <v>0</v>
      </c>
      <c r="L255" s="41">
        <f t="shared" si="21"/>
        <v>0</v>
      </c>
    </row>
    <row r="256" spans="2:12" x14ac:dyDescent="0.3">
      <c r="B256" s="39">
        <v>251</v>
      </c>
      <c r="C256" s="66" t="s">
        <v>319</v>
      </c>
      <c r="D256" s="67"/>
      <c r="E256" s="12">
        <v>630</v>
      </c>
      <c r="F256" s="6">
        <f t="shared" si="19"/>
        <v>910.40462427745661</v>
      </c>
      <c r="G256" s="7" t="s">
        <v>318</v>
      </c>
      <c r="H256" s="8">
        <v>133</v>
      </c>
      <c r="I256" s="8">
        <v>125</v>
      </c>
      <c r="J256" s="8">
        <v>150</v>
      </c>
      <c r="K256" s="9">
        <f t="shared" si="20"/>
        <v>94.017888000000013</v>
      </c>
      <c r="L256" s="41">
        <f t="shared" si="21"/>
        <v>14.923474285714288</v>
      </c>
    </row>
    <row r="257" spans="2:12" x14ac:dyDescent="0.3">
      <c r="B257" s="39">
        <v>252</v>
      </c>
      <c r="C257" s="66" t="s">
        <v>320</v>
      </c>
      <c r="D257" s="67"/>
      <c r="E257" s="12">
        <v>400</v>
      </c>
      <c r="F257" s="6">
        <f t="shared" si="19"/>
        <v>578.03468208092477</v>
      </c>
      <c r="G257" s="16" t="s">
        <v>16</v>
      </c>
      <c r="H257" s="8">
        <v>21</v>
      </c>
      <c r="I257" s="8">
        <v>20</v>
      </c>
      <c r="J257" s="8">
        <v>30</v>
      </c>
      <c r="K257" s="9">
        <f t="shared" si="20"/>
        <v>16.360956000000005</v>
      </c>
      <c r="L257" s="41">
        <f t="shared" si="21"/>
        <v>4.0902390000000013</v>
      </c>
    </row>
    <row r="258" spans="2:12" x14ac:dyDescent="0.3">
      <c r="B258" s="39">
        <v>253</v>
      </c>
      <c r="C258" s="66" t="s">
        <v>321</v>
      </c>
      <c r="D258" s="67"/>
      <c r="E258" s="12">
        <v>250</v>
      </c>
      <c r="F258" s="6">
        <f t="shared" si="19"/>
        <v>361.27167630057801</v>
      </c>
      <c r="G258" s="16" t="s">
        <v>16</v>
      </c>
      <c r="H258" s="8">
        <v>300</v>
      </c>
      <c r="I258" s="8">
        <v>325</v>
      </c>
      <c r="J258" s="8">
        <v>290</v>
      </c>
      <c r="K258" s="9">
        <f t="shared" si="20"/>
        <v>210.84894000000003</v>
      </c>
      <c r="L258" s="41">
        <f t="shared" si="21"/>
        <v>84.339576000000022</v>
      </c>
    </row>
    <row r="259" spans="2:12" x14ac:dyDescent="0.3">
      <c r="B259" s="39">
        <v>254</v>
      </c>
      <c r="C259" s="66" t="s">
        <v>322</v>
      </c>
      <c r="D259" s="67"/>
      <c r="E259" s="12">
        <v>630</v>
      </c>
      <c r="F259" s="6">
        <f t="shared" si="19"/>
        <v>910.40462427745661</v>
      </c>
      <c r="G259" s="16" t="s">
        <v>16</v>
      </c>
      <c r="H259" s="8">
        <v>200</v>
      </c>
      <c r="I259" s="8">
        <v>250</v>
      </c>
      <c r="J259" s="8">
        <v>230</v>
      </c>
      <c r="K259" s="9">
        <f t="shared" si="20"/>
        <v>156.69648000000001</v>
      </c>
      <c r="L259" s="41">
        <f t="shared" si="21"/>
        <v>24.872457142857144</v>
      </c>
    </row>
    <row r="260" spans="2:12" x14ac:dyDescent="0.3">
      <c r="B260" s="39">
        <v>255</v>
      </c>
      <c r="C260" s="66" t="s">
        <v>323</v>
      </c>
      <c r="D260" s="67"/>
      <c r="E260" s="12">
        <v>400</v>
      </c>
      <c r="F260" s="6">
        <f t="shared" si="19"/>
        <v>578.03468208092477</v>
      </c>
      <c r="G260" s="16" t="s">
        <v>16</v>
      </c>
      <c r="H260" s="8">
        <v>30</v>
      </c>
      <c r="I260" s="8">
        <v>45</v>
      </c>
      <c r="J260" s="8">
        <v>27</v>
      </c>
      <c r="K260" s="9">
        <f t="shared" si="20"/>
        <v>23.504472000000007</v>
      </c>
      <c r="L260" s="41">
        <f t="shared" si="21"/>
        <v>5.8761180000000017</v>
      </c>
    </row>
    <row r="261" spans="2:12" x14ac:dyDescent="0.3">
      <c r="B261" s="39">
        <v>256</v>
      </c>
      <c r="C261" s="66" t="s">
        <v>324</v>
      </c>
      <c r="D261" s="67"/>
      <c r="E261" s="12">
        <v>400</v>
      </c>
      <c r="F261" s="6">
        <f t="shared" si="19"/>
        <v>578.03468208092477</v>
      </c>
      <c r="G261" s="16" t="s">
        <v>16</v>
      </c>
      <c r="H261" s="8">
        <v>327</v>
      </c>
      <c r="I261" s="8">
        <v>315</v>
      </c>
      <c r="J261" s="8">
        <v>293</v>
      </c>
      <c r="K261" s="9">
        <f t="shared" si="20"/>
        <v>215.45766000000006</v>
      </c>
      <c r="L261" s="41">
        <f t="shared" si="21"/>
        <v>53.864415000000008</v>
      </c>
    </row>
    <row r="262" spans="2:12" x14ac:dyDescent="0.3">
      <c r="B262" s="39">
        <v>257</v>
      </c>
      <c r="C262" s="66" t="s">
        <v>325</v>
      </c>
      <c r="D262" s="67"/>
      <c r="E262" s="12">
        <v>400</v>
      </c>
      <c r="F262" s="6">
        <f t="shared" si="19"/>
        <v>578.03468208092477</v>
      </c>
      <c r="G262" s="16" t="s">
        <v>16</v>
      </c>
      <c r="H262" s="8">
        <v>150</v>
      </c>
      <c r="I262" s="8">
        <v>170</v>
      </c>
      <c r="J262" s="8">
        <v>120</v>
      </c>
      <c r="K262" s="9">
        <f t="shared" si="20"/>
        <v>101.39184000000003</v>
      </c>
      <c r="L262" s="41">
        <f t="shared" si="21"/>
        <v>25.347960000000008</v>
      </c>
    </row>
    <row r="263" spans="2:12" x14ac:dyDescent="0.3">
      <c r="B263" s="39">
        <v>258</v>
      </c>
      <c r="C263" s="66" t="s">
        <v>326</v>
      </c>
      <c r="D263" s="67"/>
      <c r="E263" s="12">
        <v>400</v>
      </c>
      <c r="F263" s="6">
        <f t="shared" si="19"/>
        <v>578.03468208092477</v>
      </c>
      <c r="G263" s="7" t="s">
        <v>21</v>
      </c>
      <c r="H263" s="8">
        <v>41</v>
      </c>
      <c r="I263" s="8">
        <v>45</v>
      </c>
      <c r="J263" s="8">
        <v>38</v>
      </c>
      <c r="K263" s="9">
        <f t="shared" si="20"/>
        <v>28.574064000000011</v>
      </c>
      <c r="L263" s="41">
        <f t="shared" si="21"/>
        <v>7.1435160000000026</v>
      </c>
    </row>
    <row r="264" spans="2:12" x14ac:dyDescent="0.3">
      <c r="B264" s="39">
        <v>259</v>
      </c>
      <c r="C264" s="66" t="s">
        <v>326</v>
      </c>
      <c r="D264" s="67"/>
      <c r="E264" s="12">
        <v>400</v>
      </c>
      <c r="F264" s="6">
        <f t="shared" si="19"/>
        <v>578.03468208092477</v>
      </c>
      <c r="G264" s="7" t="s">
        <v>21</v>
      </c>
      <c r="H264" s="8">
        <v>30</v>
      </c>
      <c r="I264" s="8">
        <v>31</v>
      </c>
      <c r="J264" s="8">
        <v>29</v>
      </c>
      <c r="K264" s="9">
        <f t="shared" si="20"/>
        <v>20.739240000000006</v>
      </c>
      <c r="L264" s="41">
        <f t="shared" si="21"/>
        <v>5.1848100000000015</v>
      </c>
    </row>
    <row r="265" spans="2:12" x14ac:dyDescent="0.3">
      <c r="B265" s="39">
        <v>260</v>
      </c>
      <c r="C265" s="66" t="s">
        <v>327</v>
      </c>
      <c r="D265" s="67"/>
      <c r="E265" s="12">
        <v>100</v>
      </c>
      <c r="F265" s="6">
        <f t="shared" si="19"/>
        <v>144.50867052023119</v>
      </c>
      <c r="G265" s="7" t="s">
        <v>21</v>
      </c>
      <c r="H265" s="8">
        <v>0</v>
      </c>
      <c r="I265" s="8">
        <v>0</v>
      </c>
      <c r="J265" s="8">
        <v>0</v>
      </c>
      <c r="K265" s="8">
        <v>0</v>
      </c>
      <c r="L265" s="44">
        <v>0</v>
      </c>
    </row>
    <row r="266" spans="2:12" x14ac:dyDescent="0.3">
      <c r="B266" s="39">
        <v>261</v>
      </c>
      <c r="C266" s="66" t="s">
        <v>328</v>
      </c>
      <c r="D266" s="67"/>
      <c r="E266" s="12">
        <v>100</v>
      </c>
      <c r="F266" s="6">
        <f t="shared" si="19"/>
        <v>144.50867052023119</v>
      </c>
      <c r="G266" s="7" t="s">
        <v>21</v>
      </c>
      <c r="H266" s="8">
        <v>0</v>
      </c>
      <c r="I266" s="8">
        <v>0</v>
      </c>
      <c r="J266" s="8">
        <v>0</v>
      </c>
      <c r="K266" s="8">
        <v>0</v>
      </c>
      <c r="L266" s="44">
        <v>0</v>
      </c>
    </row>
    <row r="267" spans="2:12" x14ac:dyDescent="0.3">
      <c r="B267" s="39">
        <v>262</v>
      </c>
      <c r="C267" s="26" t="s">
        <v>329</v>
      </c>
      <c r="D267" s="27"/>
      <c r="E267" s="12">
        <v>25</v>
      </c>
      <c r="F267" s="6">
        <f t="shared" si="19"/>
        <v>36.127167630057798</v>
      </c>
      <c r="G267" s="7" t="s">
        <v>21</v>
      </c>
      <c r="H267" s="8">
        <v>0</v>
      </c>
      <c r="I267" s="8">
        <v>0</v>
      </c>
      <c r="J267" s="8">
        <v>0</v>
      </c>
      <c r="K267" s="9">
        <f t="shared" ref="K267:K275" si="22">E267*0.333*(H267+I267+J267)/F267</f>
        <v>0</v>
      </c>
      <c r="L267" s="41">
        <f t="shared" ref="L267:L275" si="23">K267/E267*100</f>
        <v>0</v>
      </c>
    </row>
    <row r="268" spans="2:12" x14ac:dyDescent="0.3">
      <c r="B268" s="39">
        <v>263</v>
      </c>
      <c r="C268" s="66" t="s">
        <v>330</v>
      </c>
      <c r="D268" s="67"/>
      <c r="E268" s="12">
        <v>250</v>
      </c>
      <c r="F268" s="6">
        <f t="shared" si="19"/>
        <v>361.27167630057801</v>
      </c>
      <c r="G268" s="7" t="s">
        <v>331</v>
      </c>
      <c r="H268" s="32">
        <v>20</v>
      </c>
      <c r="I268" s="32">
        <v>50</v>
      </c>
      <c r="J268" s="32">
        <v>40</v>
      </c>
      <c r="K268" s="9">
        <f t="shared" si="22"/>
        <v>25.34796</v>
      </c>
      <c r="L268" s="41">
        <f t="shared" si="23"/>
        <v>10.139184</v>
      </c>
    </row>
    <row r="269" spans="2:12" x14ac:dyDescent="0.3">
      <c r="B269" s="39">
        <v>264</v>
      </c>
      <c r="C269" s="66" t="s">
        <v>332</v>
      </c>
      <c r="D269" s="67"/>
      <c r="E269" s="12">
        <v>250</v>
      </c>
      <c r="F269" s="6">
        <f t="shared" si="19"/>
        <v>361.27167630057801</v>
      </c>
      <c r="G269" s="7" t="s">
        <v>331</v>
      </c>
      <c r="H269" s="8">
        <v>5</v>
      </c>
      <c r="I269" s="8">
        <v>2</v>
      </c>
      <c r="J269" s="8">
        <v>1</v>
      </c>
      <c r="K269" s="9">
        <f t="shared" si="22"/>
        <v>1.8434880000000002</v>
      </c>
      <c r="L269" s="41">
        <f t="shared" si="23"/>
        <v>0.73739520000000014</v>
      </c>
    </row>
    <row r="270" spans="2:12" x14ac:dyDescent="0.3">
      <c r="B270" s="39">
        <v>265</v>
      </c>
      <c r="C270" s="66" t="s">
        <v>333</v>
      </c>
      <c r="D270" s="67"/>
      <c r="E270" s="12">
        <v>100</v>
      </c>
      <c r="F270" s="6">
        <f t="shared" si="19"/>
        <v>144.50867052023119</v>
      </c>
      <c r="G270" s="7" t="s">
        <v>334</v>
      </c>
      <c r="H270" s="8">
        <v>116</v>
      </c>
      <c r="I270" s="8">
        <v>130</v>
      </c>
      <c r="J270" s="8">
        <v>130</v>
      </c>
      <c r="K270" s="9">
        <f t="shared" si="22"/>
        <v>86.643936000000025</v>
      </c>
      <c r="L270" s="41">
        <f t="shared" si="23"/>
        <v>86.643936000000025</v>
      </c>
    </row>
    <row r="271" spans="2:12" x14ac:dyDescent="0.3">
      <c r="B271" s="39">
        <v>266</v>
      </c>
      <c r="C271" s="66" t="s">
        <v>335</v>
      </c>
      <c r="D271" s="67"/>
      <c r="E271" s="12">
        <v>100</v>
      </c>
      <c r="F271" s="6">
        <f t="shared" si="19"/>
        <v>144.50867052023119</v>
      </c>
      <c r="G271" s="7" t="s">
        <v>336</v>
      </c>
      <c r="H271" s="8">
        <v>70</v>
      </c>
      <c r="I271" s="8">
        <v>27</v>
      </c>
      <c r="J271" s="8">
        <v>28</v>
      </c>
      <c r="K271" s="9">
        <f t="shared" si="22"/>
        <v>28.804500000000012</v>
      </c>
      <c r="L271" s="41">
        <f t="shared" si="23"/>
        <v>28.804500000000012</v>
      </c>
    </row>
    <row r="272" spans="2:12" x14ac:dyDescent="0.3">
      <c r="B272" s="39">
        <v>267</v>
      </c>
      <c r="C272" s="66" t="s">
        <v>337</v>
      </c>
      <c r="D272" s="67"/>
      <c r="E272" s="12">
        <v>630</v>
      </c>
      <c r="F272" s="6">
        <f t="shared" si="19"/>
        <v>910.40462427745661</v>
      </c>
      <c r="G272" s="7" t="s">
        <v>338</v>
      </c>
      <c r="H272" s="8">
        <v>164</v>
      </c>
      <c r="I272" s="8">
        <v>145</v>
      </c>
      <c r="J272" s="8">
        <v>163</v>
      </c>
      <c r="K272" s="9">
        <f t="shared" si="22"/>
        <v>108.765792</v>
      </c>
      <c r="L272" s="41">
        <f t="shared" si="23"/>
        <v>17.264411428571432</v>
      </c>
    </row>
    <row r="273" spans="2:12" x14ac:dyDescent="0.3">
      <c r="B273" s="39">
        <v>268</v>
      </c>
      <c r="C273" s="66" t="s">
        <v>339</v>
      </c>
      <c r="D273" s="67"/>
      <c r="E273" s="12">
        <v>400</v>
      </c>
      <c r="F273" s="6">
        <f t="shared" si="19"/>
        <v>578.03468208092477</v>
      </c>
      <c r="G273" s="7" t="s">
        <v>340</v>
      </c>
      <c r="H273" s="8">
        <v>208</v>
      </c>
      <c r="I273" s="8">
        <v>170</v>
      </c>
      <c r="J273" s="8">
        <v>190</v>
      </c>
      <c r="K273" s="9">
        <f t="shared" si="22"/>
        <v>130.88764800000004</v>
      </c>
      <c r="L273" s="41">
        <f t="shared" si="23"/>
        <v>32.72191200000001</v>
      </c>
    </row>
    <row r="274" spans="2:12" x14ac:dyDescent="0.3">
      <c r="B274" s="39">
        <v>269</v>
      </c>
      <c r="C274" s="66" t="s">
        <v>341</v>
      </c>
      <c r="D274" s="67"/>
      <c r="E274" s="12">
        <v>400</v>
      </c>
      <c r="F274" s="6">
        <f t="shared" si="19"/>
        <v>578.03468208092477</v>
      </c>
      <c r="G274" s="7" t="s">
        <v>340</v>
      </c>
      <c r="H274" s="8">
        <v>175</v>
      </c>
      <c r="I274" s="8">
        <v>190</v>
      </c>
      <c r="J274" s="8">
        <v>200</v>
      </c>
      <c r="K274" s="9">
        <f t="shared" si="22"/>
        <v>130.19634000000005</v>
      </c>
      <c r="L274" s="41">
        <f t="shared" si="23"/>
        <v>32.549085000000012</v>
      </c>
    </row>
    <row r="275" spans="2:12" x14ac:dyDescent="0.3">
      <c r="B275" s="39">
        <v>270</v>
      </c>
      <c r="C275" s="66" t="s">
        <v>342</v>
      </c>
      <c r="D275" s="67"/>
      <c r="E275" s="12">
        <v>160</v>
      </c>
      <c r="F275" s="6">
        <f t="shared" si="19"/>
        <v>231.21387283236993</v>
      </c>
      <c r="G275" s="15" t="s">
        <v>16</v>
      </c>
      <c r="H275" s="8">
        <v>150</v>
      </c>
      <c r="I275" s="8">
        <v>188</v>
      </c>
      <c r="J275" s="8">
        <v>165</v>
      </c>
      <c r="K275" s="9">
        <f t="shared" si="22"/>
        <v>115.90930800000001</v>
      </c>
      <c r="L275" s="41">
        <f t="shared" si="23"/>
        <v>72.443317500000006</v>
      </c>
    </row>
    <row r="276" spans="2:12" x14ac:dyDescent="0.3">
      <c r="B276" s="39">
        <v>271</v>
      </c>
      <c r="C276" s="66" t="s">
        <v>343</v>
      </c>
      <c r="D276" s="67"/>
      <c r="E276" s="63" t="s">
        <v>376</v>
      </c>
      <c r="F276" s="57"/>
      <c r="G276" s="58"/>
      <c r="H276" s="35"/>
      <c r="I276" s="35"/>
      <c r="J276" s="35"/>
      <c r="K276" s="36"/>
      <c r="L276" s="41"/>
    </row>
    <row r="277" spans="2:12" x14ac:dyDescent="0.3">
      <c r="B277" s="39">
        <v>272</v>
      </c>
      <c r="C277" s="66" t="s">
        <v>344</v>
      </c>
      <c r="D277" s="67"/>
      <c r="E277" s="12">
        <v>630</v>
      </c>
      <c r="F277" s="6">
        <f t="shared" si="19"/>
        <v>910.40462427745661</v>
      </c>
      <c r="G277" s="15" t="s">
        <v>345</v>
      </c>
      <c r="H277" s="8">
        <v>360</v>
      </c>
      <c r="I277" s="8">
        <v>343</v>
      </c>
      <c r="J277" s="8">
        <v>334</v>
      </c>
      <c r="K277" s="9">
        <f t="shared" ref="K277:K301" si="24">E277*0.333*(H277+I277+J277)/F277</f>
        <v>238.96213200000003</v>
      </c>
      <c r="L277" s="41">
        <f t="shared" ref="L277:L301" si="25">K277/E277*100</f>
        <v>37.930497142857142</v>
      </c>
    </row>
    <row r="278" spans="2:12" x14ac:dyDescent="0.3">
      <c r="B278" s="39">
        <v>273</v>
      </c>
      <c r="C278" s="26" t="s">
        <v>346</v>
      </c>
      <c r="D278" s="27"/>
      <c r="E278" s="12">
        <v>1000</v>
      </c>
      <c r="F278" s="6">
        <f t="shared" si="19"/>
        <v>1445.086705202312</v>
      </c>
      <c r="G278" s="15" t="s">
        <v>345</v>
      </c>
      <c r="H278" s="8">
        <v>386</v>
      </c>
      <c r="I278" s="8">
        <v>388</v>
      </c>
      <c r="J278" s="8">
        <v>382</v>
      </c>
      <c r="K278" s="9">
        <f t="shared" si="24"/>
        <v>266.38401600000003</v>
      </c>
      <c r="L278" s="41">
        <f t="shared" si="25"/>
        <v>26.638401600000005</v>
      </c>
    </row>
    <row r="279" spans="2:12" x14ac:dyDescent="0.3">
      <c r="B279" s="39">
        <v>274</v>
      </c>
      <c r="C279" s="66" t="s">
        <v>347</v>
      </c>
      <c r="D279" s="67"/>
      <c r="E279" s="12">
        <v>1000</v>
      </c>
      <c r="F279" s="6">
        <f t="shared" si="19"/>
        <v>1445.086705202312</v>
      </c>
      <c r="G279" s="15" t="s">
        <v>345</v>
      </c>
      <c r="H279" s="8">
        <v>266</v>
      </c>
      <c r="I279" s="8">
        <v>252</v>
      </c>
      <c r="J279" s="8">
        <v>267</v>
      </c>
      <c r="K279" s="9">
        <f t="shared" si="24"/>
        <v>180.89226000000002</v>
      </c>
      <c r="L279" s="41">
        <f t="shared" si="25"/>
        <v>18.089226000000004</v>
      </c>
    </row>
    <row r="280" spans="2:12" x14ac:dyDescent="0.3">
      <c r="B280" s="39">
        <v>275</v>
      </c>
      <c r="C280" s="66" t="s">
        <v>348</v>
      </c>
      <c r="D280" s="67"/>
      <c r="E280" s="12">
        <v>750</v>
      </c>
      <c r="F280" s="6">
        <f t="shared" ref="F280:F302" si="26">E280/(0.4*1.73)</f>
        <v>1083.815028901734</v>
      </c>
      <c r="G280" s="15" t="s">
        <v>345</v>
      </c>
      <c r="H280" s="8">
        <v>349</v>
      </c>
      <c r="I280" s="8">
        <v>343</v>
      </c>
      <c r="J280" s="8">
        <v>334</v>
      </c>
      <c r="K280" s="9">
        <f t="shared" si="24"/>
        <v>236.42733600000003</v>
      </c>
      <c r="L280" s="41">
        <f t="shared" si="25"/>
        <v>31.523644800000007</v>
      </c>
    </row>
    <row r="281" spans="2:12" x14ac:dyDescent="0.3">
      <c r="B281" s="39">
        <v>276</v>
      </c>
      <c r="C281" s="66" t="s">
        <v>349</v>
      </c>
      <c r="D281" s="67"/>
      <c r="E281" s="12">
        <v>400</v>
      </c>
      <c r="F281" s="6">
        <f t="shared" si="26"/>
        <v>578.03468208092477</v>
      </c>
      <c r="G281" s="15" t="s">
        <v>16</v>
      </c>
      <c r="H281" s="8">
        <v>95</v>
      </c>
      <c r="I281" s="8">
        <v>49</v>
      </c>
      <c r="J281" s="8">
        <v>60</v>
      </c>
      <c r="K281" s="9">
        <f t="shared" si="24"/>
        <v>47.008944000000014</v>
      </c>
      <c r="L281" s="41">
        <f t="shared" si="25"/>
        <v>11.752236000000003</v>
      </c>
    </row>
    <row r="282" spans="2:12" x14ac:dyDescent="0.3">
      <c r="B282" s="39">
        <v>277</v>
      </c>
      <c r="C282" s="66" t="s">
        <v>350</v>
      </c>
      <c r="D282" s="67"/>
      <c r="E282" s="12">
        <v>400</v>
      </c>
      <c r="F282" s="6">
        <f t="shared" si="26"/>
        <v>578.03468208092477</v>
      </c>
      <c r="G282" s="15" t="s">
        <v>16</v>
      </c>
      <c r="H282" s="8">
        <v>215</v>
      </c>
      <c r="I282" s="8">
        <v>218</v>
      </c>
      <c r="J282" s="8">
        <v>265</v>
      </c>
      <c r="K282" s="9">
        <f t="shared" si="24"/>
        <v>160.84432800000005</v>
      </c>
      <c r="L282" s="41">
        <f t="shared" si="25"/>
        <v>40.211082000000012</v>
      </c>
    </row>
    <row r="283" spans="2:12" x14ac:dyDescent="0.3">
      <c r="B283" s="39">
        <v>278</v>
      </c>
      <c r="C283" s="66" t="s">
        <v>351</v>
      </c>
      <c r="D283" s="67"/>
      <c r="E283" s="12">
        <v>400</v>
      </c>
      <c r="F283" s="6">
        <f t="shared" si="26"/>
        <v>578.03468208092477</v>
      </c>
      <c r="G283" s="15" t="s">
        <v>16</v>
      </c>
      <c r="H283" s="8">
        <v>100</v>
      </c>
      <c r="I283" s="8">
        <v>110</v>
      </c>
      <c r="J283" s="8">
        <v>190</v>
      </c>
      <c r="K283" s="9">
        <f t="shared" si="24"/>
        <v>92.17440000000002</v>
      </c>
      <c r="L283" s="41">
        <f t="shared" si="25"/>
        <v>23.043600000000005</v>
      </c>
    </row>
    <row r="284" spans="2:12" x14ac:dyDescent="0.3">
      <c r="B284" s="39">
        <v>279</v>
      </c>
      <c r="C284" s="66" t="s">
        <v>352</v>
      </c>
      <c r="D284" s="67"/>
      <c r="E284" s="12">
        <v>320</v>
      </c>
      <c r="F284" s="6">
        <f t="shared" si="26"/>
        <v>462.42774566473986</v>
      </c>
      <c r="G284" s="15" t="s">
        <v>16</v>
      </c>
      <c r="H284" s="8">
        <v>125</v>
      </c>
      <c r="I284" s="8">
        <v>134</v>
      </c>
      <c r="J284" s="8">
        <v>100</v>
      </c>
      <c r="K284" s="9">
        <f t="shared" si="24"/>
        <v>82.726524000000012</v>
      </c>
      <c r="L284" s="41">
        <f t="shared" si="25"/>
        <v>25.852038750000006</v>
      </c>
    </row>
    <row r="285" spans="2:12" x14ac:dyDescent="0.3">
      <c r="B285" s="39">
        <v>280</v>
      </c>
      <c r="C285" s="66" t="s">
        <v>353</v>
      </c>
      <c r="D285" s="67"/>
      <c r="E285" s="12">
        <v>400</v>
      </c>
      <c r="F285" s="6">
        <f t="shared" si="26"/>
        <v>578.03468208092477</v>
      </c>
      <c r="G285" s="7" t="s">
        <v>64</v>
      </c>
      <c r="H285" s="8">
        <v>0</v>
      </c>
      <c r="I285" s="8">
        <v>0</v>
      </c>
      <c r="J285" s="8">
        <v>0</v>
      </c>
      <c r="K285" s="9">
        <f t="shared" si="24"/>
        <v>0</v>
      </c>
      <c r="L285" s="41">
        <f t="shared" si="25"/>
        <v>0</v>
      </c>
    </row>
    <row r="286" spans="2:12" x14ac:dyDescent="0.3">
      <c r="B286" s="39">
        <v>281</v>
      </c>
      <c r="C286" s="66" t="s">
        <v>354</v>
      </c>
      <c r="D286" s="67"/>
      <c r="E286" s="12">
        <v>250</v>
      </c>
      <c r="F286" s="6">
        <f t="shared" si="26"/>
        <v>361.27167630057801</v>
      </c>
      <c r="G286" s="7" t="s">
        <v>64</v>
      </c>
      <c r="H286" s="8">
        <v>136</v>
      </c>
      <c r="I286" s="8">
        <v>132</v>
      </c>
      <c r="J286" s="8">
        <v>145</v>
      </c>
      <c r="K286" s="9">
        <f t="shared" si="24"/>
        <v>95.170068000000001</v>
      </c>
      <c r="L286" s="41">
        <f t="shared" si="25"/>
        <v>38.068027199999996</v>
      </c>
    </row>
    <row r="287" spans="2:12" x14ac:dyDescent="0.3">
      <c r="B287" s="39">
        <v>282</v>
      </c>
      <c r="C287" s="66" t="s">
        <v>355</v>
      </c>
      <c r="D287" s="67"/>
      <c r="E287" s="12">
        <v>400</v>
      </c>
      <c r="F287" s="6">
        <f t="shared" si="26"/>
        <v>578.03468208092477</v>
      </c>
      <c r="G287" s="15" t="s">
        <v>356</v>
      </c>
      <c r="H287" s="8">
        <v>60</v>
      </c>
      <c r="I287" s="8">
        <v>75</v>
      </c>
      <c r="J287" s="8">
        <v>65</v>
      </c>
      <c r="K287" s="9">
        <f t="shared" si="24"/>
        <v>46.08720000000001</v>
      </c>
      <c r="L287" s="41">
        <f t="shared" si="25"/>
        <v>11.521800000000002</v>
      </c>
    </row>
    <row r="288" spans="2:12" x14ac:dyDescent="0.3">
      <c r="B288" s="39">
        <v>283</v>
      </c>
      <c r="C288" s="66" t="s">
        <v>357</v>
      </c>
      <c r="D288" s="67"/>
      <c r="E288" s="12">
        <v>250</v>
      </c>
      <c r="F288" s="6">
        <f t="shared" si="26"/>
        <v>361.27167630057801</v>
      </c>
      <c r="G288" s="15" t="s">
        <v>356</v>
      </c>
      <c r="H288" s="8">
        <v>22</v>
      </c>
      <c r="I288" s="8">
        <v>49</v>
      </c>
      <c r="J288" s="8">
        <v>67</v>
      </c>
      <c r="K288" s="9">
        <f t="shared" si="24"/>
        <v>31.800168000000003</v>
      </c>
      <c r="L288" s="41">
        <f t="shared" si="25"/>
        <v>12.720067200000001</v>
      </c>
    </row>
    <row r="289" spans="2:12" x14ac:dyDescent="0.3">
      <c r="B289" s="39">
        <v>284</v>
      </c>
      <c r="C289" s="66" t="s">
        <v>358</v>
      </c>
      <c r="D289" s="67"/>
      <c r="E289" s="12">
        <v>400</v>
      </c>
      <c r="F289" s="6">
        <f t="shared" si="26"/>
        <v>578.03468208092477</v>
      </c>
      <c r="G289" s="15" t="s">
        <v>16</v>
      </c>
      <c r="H289" s="8">
        <v>70</v>
      </c>
      <c r="I289" s="8">
        <v>73</v>
      </c>
      <c r="J289" s="8">
        <v>125</v>
      </c>
      <c r="K289" s="9">
        <f t="shared" si="24"/>
        <v>61.756848000000019</v>
      </c>
      <c r="L289" s="41">
        <f t="shared" si="25"/>
        <v>15.439212000000005</v>
      </c>
    </row>
    <row r="290" spans="2:12" x14ac:dyDescent="0.3">
      <c r="B290" s="39">
        <v>285</v>
      </c>
      <c r="C290" s="66" t="s">
        <v>359</v>
      </c>
      <c r="D290" s="67"/>
      <c r="E290" s="12">
        <v>400</v>
      </c>
      <c r="F290" s="6">
        <f t="shared" si="26"/>
        <v>578.03468208092477</v>
      </c>
      <c r="G290" s="15" t="s">
        <v>16</v>
      </c>
      <c r="H290" s="8">
        <v>89</v>
      </c>
      <c r="I290" s="8">
        <v>55</v>
      </c>
      <c r="J290" s="8">
        <v>89</v>
      </c>
      <c r="K290" s="9">
        <f t="shared" si="24"/>
        <v>53.69158800000001</v>
      </c>
      <c r="L290" s="41">
        <f t="shared" si="25"/>
        <v>13.422897000000003</v>
      </c>
    </row>
    <row r="291" spans="2:12" ht="16.5" customHeight="1" x14ac:dyDescent="0.3">
      <c r="B291" s="39">
        <v>286</v>
      </c>
      <c r="C291" s="19" t="s">
        <v>360</v>
      </c>
      <c r="D291" s="20" t="s">
        <v>360</v>
      </c>
      <c r="E291" s="12">
        <v>160</v>
      </c>
      <c r="F291" s="6">
        <f t="shared" si="26"/>
        <v>231.21387283236993</v>
      </c>
      <c r="G291" s="15" t="s">
        <v>16</v>
      </c>
      <c r="H291" s="8">
        <v>59</v>
      </c>
      <c r="I291" s="8">
        <v>91</v>
      </c>
      <c r="J291" s="8">
        <v>35</v>
      </c>
      <c r="K291" s="9">
        <f t="shared" si="24"/>
        <v>42.630660000000006</v>
      </c>
      <c r="L291" s="41">
        <f t="shared" si="25"/>
        <v>26.6441625</v>
      </c>
    </row>
    <row r="292" spans="2:12" ht="18.75" customHeight="1" x14ac:dyDescent="0.3">
      <c r="B292" s="39">
        <v>287</v>
      </c>
      <c r="C292" s="19" t="s">
        <v>361</v>
      </c>
      <c r="D292" s="20" t="s">
        <v>361</v>
      </c>
      <c r="E292" s="12">
        <v>160</v>
      </c>
      <c r="F292" s="6">
        <f t="shared" si="26"/>
        <v>231.21387283236993</v>
      </c>
      <c r="G292" s="15" t="s">
        <v>16</v>
      </c>
      <c r="H292" s="8">
        <v>96</v>
      </c>
      <c r="I292" s="8">
        <v>80</v>
      </c>
      <c r="J292" s="8">
        <v>116</v>
      </c>
      <c r="K292" s="9">
        <f t="shared" si="24"/>
        <v>67.287312</v>
      </c>
      <c r="L292" s="41">
        <f t="shared" si="25"/>
        <v>42.054570000000005</v>
      </c>
    </row>
    <row r="293" spans="2:12" ht="16.5" customHeight="1" x14ac:dyDescent="0.3">
      <c r="B293" s="39">
        <v>288</v>
      </c>
      <c r="C293" s="19" t="s">
        <v>362</v>
      </c>
      <c r="D293" s="20" t="s">
        <v>362</v>
      </c>
      <c r="E293" s="12">
        <v>250</v>
      </c>
      <c r="F293" s="6">
        <f t="shared" si="26"/>
        <v>361.27167630057801</v>
      </c>
      <c r="G293" s="15" t="s">
        <v>16</v>
      </c>
      <c r="H293" s="8">
        <v>24</v>
      </c>
      <c r="I293" s="8">
        <v>22</v>
      </c>
      <c r="J293" s="8">
        <v>26</v>
      </c>
      <c r="K293" s="9">
        <f t="shared" si="24"/>
        <v>16.591392000000003</v>
      </c>
      <c r="L293" s="41">
        <f t="shared" si="25"/>
        <v>6.636556800000001</v>
      </c>
    </row>
    <row r="294" spans="2:12" ht="18" customHeight="1" x14ac:dyDescent="0.3">
      <c r="B294" s="59">
        <v>289</v>
      </c>
      <c r="C294" s="19" t="s">
        <v>363</v>
      </c>
      <c r="D294" s="20" t="s">
        <v>363</v>
      </c>
      <c r="E294" s="12">
        <v>100</v>
      </c>
      <c r="F294" s="6">
        <f t="shared" si="26"/>
        <v>144.50867052023119</v>
      </c>
      <c r="G294" s="15" t="s">
        <v>16</v>
      </c>
      <c r="H294" s="8">
        <v>120</v>
      </c>
      <c r="I294" s="8">
        <v>125</v>
      </c>
      <c r="J294" s="8">
        <v>114</v>
      </c>
      <c r="K294" s="9">
        <f t="shared" si="24"/>
        <v>82.726524000000012</v>
      </c>
      <c r="L294" s="41">
        <f t="shared" si="25"/>
        <v>82.726524000000012</v>
      </c>
    </row>
    <row r="295" spans="2:12" ht="18.75" customHeight="1" x14ac:dyDescent="0.3">
      <c r="B295" s="59">
        <v>290</v>
      </c>
      <c r="C295" s="19" t="s">
        <v>364</v>
      </c>
      <c r="D295" s="20" t="s">
        <v>364</v>
      </c>
      <c r="E295" s="12">
        <v>100</v>
      </c>
      <c r="F295" s="6">
        <f t="shared" si="26"/>
        <v>144.50867052023119</v>
      </c>
      <c r="G295" s="15" t="s">
        <v>16</v>
      </c>
      <c r="H295" s="8">
        <v>92</v>
      </c>
      <c r="I295" s="8">
        <v>63</v>
      </c>
      <c r="J295" s="8">
        <v>118</v>
      </c>
      <c r="K295" s="9">
        <f t="shared" si="24"/>
        <v>62.909028000000021</v>
      </c>
      <c r="L295" s="41">
        <f t="shared" si="25"/>
        <v>62.909028000000021</v>
      </c>
    </row>
    <row r="296" spans="2:12" ht="16.5" customHeight="1" x14ac:dyDescent="0.3">
      <c r="B296" s="59">
        <v>291</v>
      </c>
      <c r="C296" s="19" t="s">
        <v>365</v>
      </c>
      <c r="D296" s="20" t="s">
        <v>365</v>
      </c>
      <c r="E296" s="12">
        <v>100</v>
      </c>
      <c r="F296" s="6">
        <f t="shared" si="26"/>
        <v>144.50867052023119</v>
      </c>
      <c r="G296" s="15" t="s">
        <v>16</v>
      </c>
      <c r="H296" s="8">
        <v>100</v>
      </c>
      <c r="I296" s="8">
        <v>95</v>
      </c>
      <c r="J296" s="8">
        <v>105</v>
      </c>
      <c r="K296" s="9">
        <f t="shared" si="24"/>
        <v>69.130800000000022</v>
      </c>
      <c r="L296" s="41">
        <f t="shared" si="25"/>
        <v>69.130800000000022</v>
      </c>
    </row>
    <row r="297" spans="2:12" ht="17.25" customHeight="1" x14ac:dyDescent="0.3">
      <c r="B297" s="59">
        <v>292</v>
      </c>
      <c r="C297" s="19" t="s">
        <v>366</v>
      </c>
      <c r="D297" s="20" t="s">
        <v>366</v>
      </c>
      <c r="E297" s="12">
        <v>100</v>
      </c>
      <c r="F297" s="6">
        <f t="shared" si="26"/>
        <v>144.50867052023119</v>
      </c>
      <c r="G297" s="15" t="s">
        <v>16</v>
      </c>
      <c r="H297" s="8">
        <v>54</v>
      </c>
      <c r="I297" s="8">
        <v>28</v>
      </c>
      <c r="J297" s="8">
        <v>62</v>
      </c>
      <c r="K297" s="9">
        <f t="shared" si="24"/>
        <v>33.182784000000012</v>
      </c>
      <c r="L297" s="41">
        <f t="shared" si="25"/>
        <v>33.182784000000012</v>
      </c>
    </row>
    <row r="298" spans="2:12" ht="28.5" customHeight="1" x14ac:dyDescent="0.3">
      <c r="B298" s="59">
        <v>293</v>
      </c>
      <c r="C298" s="19" t="s">
        <v>367</v>
      </c>
      <c r="D298" s="20" t="s">
        <v>368</v>
      </c>
      <c r="E298" s="12">
        <v>320</v>
      </c>
      <c r="F298" s="6">
        <f t="shared" si="26"/>
        <v>462.42774566473986</v>
      </c>
      <c r="G298" s="14" t="s">
        <v>369</v>
      </c>
      <c r="H298" s="13">
        <v>370</v>
      </c>
      <c r="I298" s="13">
        <v>400</v>
      </c>
      <c r="J298" s="13">
        <v>390</v>
      </c>
      <c r="K298" s="9">
        <f t="shared" si="24"/>
        <v>267.30576000000002</v>
      </c>
      <c r="L298" s="41">
        <f t="shared" si="25"/>
        <v>83.533050000000003</v>
      </c>
    </row>
    <row r="299" spans="2:12" ht="18.75" customHeight="1" x14ac:dyDescent="0.3">
      <c r="B299" s="59">
        <v>294</v>
      </c>
      <c r="C299" s="19" t="s">
        <v>370</v>
      </c>
      <c r="D299" s="20" t="s">
        <v>370</v>
      </c>
      <c r="E299" s="12">
        <v>160</v>
      </c>
      <c r="F299" s="6">
        <f t="shared" si="26"/>
        <v>231.21387283236993</v>
      </c>
      <c r="G299" s="14" t="s">
        <v>369</v>
      </c>
      <c r="H299" s="8">
        <v>225</v>
      </c>
      <c r="I299" s="8">
        <v>230</v>
      </c>
      <c r="J299" s="8">
        <v>235</v>
      </c>
      <c r="K299" s="9">
        <f t="shared" si="24"/>
        <v>159.00084000000004</v>
      </c>
      <c r="L299" s="41">
        <f t="shared" si="25"/>
        <v>99.375525000000025</v>
      </c>
    </row>
    <row r="300" spans="2:12" ht="18.75" customHeight="1" x14ac:dyDescent="0.3">
      <c r="B300" s="59">
        <v>295</v>
      </c>
      <c r="C300" s="21" t="s">
        <v>371</v>
      </c>
      <c r="D300" s="22"/>
      <c r="E300" s="12">
        <v>250</v>
      </c>
      <c r="F300" s="6">
        <f t="shared" si="26"/>
        <v>361.27167630057801</v>
      </c>
      <c r="G300" s="14" t="s">
        <v>372</v>
      </c>
      <c r="H300" s="32">
        <v>183</v>
      </c>
      <c r="I300" s="32">
        <v>155</v>
      </c>
      <c r="J300" s="32">
        <v>181</v>
      </c>
      <c r="K300" s="9">
        <f t="shared" si="24"/>
        <v>119.59628400000001</v>
      </c>
      <c r="L300" s="41">
        <f t="shared" si="25"/>
        <v>47.838513600000006</v>
      </c>
    </row>
    <row r="301" spans="2:12" ht="25.5" customHeight="1" x14ac:dyDescent="0.3">
      <c r="B301" s="59">
        <v>296</v>
      </c>
      <c r="C301" s="23" t="s">
        <v>373</v>
      </c>
      <c r="D301" s="24"/>
      <c r="E301" s="12">
        <v>400</v>
      </c>
      <c r="F301" s="6">
        <f t="shared" si="26"/>
        <v>578.03468208092477</v>
      </c>
      <c r="G301" s="14" t="s">
        <v>369</v>
      </c>
      <c r="H301" s="13">
        <v>570</v>
      </c>
      <c r="I301" s="13">
        <v>568</v>
      </c>
      <c r="J301" s="13">
        <v>557</v>
      </c>
      <c r="K301" s="9">
        <f t="shared" si="24"/>
        <v>390.58902000000012</v>
      </c>
      <c r="L301" s="45">
        <f t="shared" si="25"/>
        <v>97.64725500000003</v>
      </c>
    </row>
    <row r="302" spans="2:12" ht="26.25" customHeight="1" thickBot="1" x14ac:dyDescent="0.35">
      <c r="B302" s="60">
        <v>297</v>
      </c>
      <c r="C302" s="46" t="s">
        <v>374</v>
      </c>
      <c r="D302" s="47"/>
      <c r="E302" s="46">
        <v>400</v>
      </c>
      <c r="F302" s="48">
        <f t="shared" si="26"/>
        <v>578.03468208092477</v>
      </c>
      <c r="G302" s="65" t="s">
        <v>375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</row>
    <row r="303" spans="2:12" x14ac:dyDescent="0.3">
      <c r="K303" s="25"/>
    </row>
  </sheetData>
  <mergeCells count="273">
    <mergeCell ref="H4:J4"/>
    <mergeCell ref="K4:K5"/>
    <mergeCell ref="L4:L5"/>
    <mergeCell ref="C6:D6"/>
    <mergeCell ref="C7:D7"/>
    <mergeCell ref="C8:D8"/>
    <mergeCell ref="B3:B5"/>
    <mergeCell ref="C3:D5"/>
    <mergeCell ref="E3:E5"/>
    <mergeCell ref="F3:F5"/>
    <mergeCell ref="G3:G5"/>
    <mergeCell ref="H3:L3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C27:D27"/>
    <mergeCell ref="C28:D28"/>
    <mergeCell ref="C30:D30"/>
    <mergeCell ref="C31:D31"/>
    <mergeCell ref="C32:D32"/>
    <mergeCell ref="C33:D33"/>
    <mergeCell ref="C21:D21"/>
    <mergeCell ref="C22:D22"/>
    <mergeCell ref="C23:D23"/>
    <mergeCell ref="C24:D24"/>
    <mergeCell ref="C25:D25"/>
    <mergeCell ref="C26:D26"/>
    <mergeCell ref="C40:D40"/>
    <mergeCell ref="C41:D41"/>
    <mergeCell ref="C42:D42"/>
    <mergeCell ref="C43:D43"/>
    <mergeCell ref="C44:D44"/>
    <mergeCell ref="C45:D45"/>
    <mergeCell ref="C34:D34"/>
    <mergeCell ref="C35:D35"/>
    <mergeCell ref="C36:D36"/>
    <mergeCell ref="C37:D37"/>
    <mergeCell ref="C38:D38"/>
    <mergeCell ref="C39:D39"/>
    <mergeCell ref="C52:D52"/>
    <mergeCell ref="C54:D54"/>
    <mergeCell ref="C55:D55"/>
    <mergeCell ref="C56:D56"/>
    <mergeCell ref="C57:D57"/>
    <mergeCell ref="C58:D58"/>
    <mergeCell ref="C46:D46"/>
    <mergeCell ref="C47:D47"/>
    <mergeCell ref="C48:D48"/>
    <mergeCell ref="C49:D49"/>
    <mergeCell ref="C50:D50"/>
    <mergeCell ref="C51:D51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77:D77"/>
    <mergeCell ref="C78:D78"/>
    <mergeCell ref="C79:D79"/>
    <mergeCell ref="C81:D81"/>
    <mergeCell ref="C83:D83"/>
    <mergeCell ref="C84:D84"/>
    <mergeCell ref="C71:D71"/>
    <mergeCell ref="C72:D72"/>
    <mergeCell ref="C73:D73"/>
    <mergeCell ref="C74:D74"/>
    <mergeCell ref="C75:D75"/>
    <mergeCell ref="C76:D76"/>
    <mergeCell ref="C91:D91"/>
    <mergeCell ref="C92:D92"/>
    <mergeCell ref="C95:D95"/>
    <mergeCell ref="C97:D97"/>
    <mergeCell ref="C98:D98"/>
    <mergeCell ref="C99:D99"/>
    <mergeCell ref="C85:D85"/>
    <mergeCell ref="C86:D86"/>
    <mergeCell ref="C87:D87"/>
    <mergeCell ref="C88:D88"/>
    <mergeCell ref="C89:D89"/>
    <mergeCell ref="C90:D90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C129:D129"/>
    <mergeCell ref="C130:D130"/>
    <mergeCell ref="C144:D144"/>
    <mergeCell ref="C145:D145"/>
    <mergeCell ref="C146:D146"/>
    <mergeCell ref="C147:D147"/>
    <mergeCell ref="C148:D148"/>
    <mergeCell ref="C149:D149"/>
    <mergeCell ref="C137:D137"/>
    <mergeCell ref="C138:D138"/>
    <mergeCell ref="C139:D139"/>
    <mergeCell ref="C141:D141"/>
    <mergeCell ref="C142:D142"/>
    <mergeCell ref="C143:D143"/>
    <mergeCell ref="C156:D156"/>
    <mergeCell ref="C157:D157"/>
    <mergeCell ref="C158:D158"/>
    <mergeCell ref="C160:D160"/>
    <mergeCell ref="C161:D161"/>
    <mergeCell ref="C162:D162"/>
    <mergeCell ref="C150:D150"/>
    <mergeCell ref="C151:D151"/>
    <mergeCell ref="C152:D152"/>
    <mergeCell ref="C153:D153"/>
    <mergeCell ref="C154:D154"/>
    <mergeCell ref="C155:D155"/>
    <mergeCell ref="C170:D170"/>
    <mergeCell ref="C172:D172"/>
    <mergeCell ref="C173:D173"/>
    <mergeCell ref="C174:D174"/>
    <mergeCell ref="C175:D175"/>
    <mergeCell ref="C176:D176"/>
    <mergeCell ref="C163:D163"/>
    <mergeCell ref="C164:D164"/>
    <mergeCell ref="C165:D165"/>
    <mergeCell ref="C167:D167"/>
    <mergeCell ref="C168:D168"/>
    <mergeCell ref="C169:D169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98:D198"/>
    <mergeCell ref="C199:D199"/>
    <mergeCell ref="C200:D200"/>
    <mergeCell ref="C201:D201"/>
    <mergeCell ref="C202:D202"/>
    <mergeCell ref="C203:D203"/>
    <mergeCell ref="C189:D189"/>
    <mergeCell ref="C193:D193"/>
    <mergeCell ref="C194:D194"/>
    <mergeCell ref="C195:D195"/>
    <mergeCell ref="C196:D196"/>
    <mergeCell ref="C197:D197"/>
    <mergeCell ref="C213:D213"/>
    <mergeCell ref="C214:D214"/>
    <mergeCell ref="C215:D215"/>
    <mergeCell ref="C216:D216"/>
    <mergeCell ref="C217:D217"/>
    <mergeCell ref="C218:D218"/>
    <mergeCell ref="C204:D204"/>
    <mergeCell ref="C205:D205"/>
    <mergeCell ref="C209:D209"/>
    <mergeCell ref="C210:D210"/>
    <mergeCell ref="C211:D211"/>
    <mergeCell ref="C212:D212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38:D238"/>
    <mergeCell ref="C239:D239"/>
    <mergeCell ref="C240:D240"/>
    <mergeCell ref="C241:D241"/>
    <mergeCell ref="C242:D242"/>
    <mergeCell ref="C243:D243"/>
    <mergeCell ref="C231:D231"/>
    <mergeCell ref="C232:D232"/>
    <mergeCell ref="C233:D233"/>
    <mergeCell ref="C234:D234"/>
    <mergeCell ref="C235:D235"/>
    <mergeCell ref="C237:D237"/>
    <mergeCell ref="C250:D250"/>
    <mergeCell ref="C251:D251"/>
    <mergeCell ref="C252:D252"/>
    <mergeCell ref="C253:D253"/>
    <mergeCell ref="C254:D254"/>
    <mergeCell ref="C255:D255"/>
    <mergeCell ref="C244:D244"/>
    <mergeCell ref="C245:D245"/>
    <mergeCell ref="C246:D246"/>
    <mergeCell ref="C247:D247"/>
    <mergeCell ref="C248:D248"/>
    <mergeCell ref="C249:D249"/>
    <mergeCell ref="C262:D262"/>
    <mergeCell ref="C263:D263"/>
    <mergeCell ref="C264:D264"/>
    <mergeCell ref="C265:D265"/>
    <mergeCell ref="C266:D266"/>
    <mergeCell ref="C268:D268"/>
    <mergeCell ref="C256:D256"/>
    <mergeCell ref="C257:D257"/>
    <mergeCell ref="C258:D258"/>
    <mergeCell ref="C259:D259"/>
    <mergeCell ref="C260:D260"/>
    <mergeCell ref="C261:D261"/>
    <mergeCell ref="C275:D275"/>
    <mergeCell ref="C276:D276"/>
    <mergeCell ref="C277:D277"/>
    <mergeCell ref="C279:D279"/>
    <mergeCell ref="C280:D280"/>
    <mergeCell ref="C281:D281"/>
    <mergeCell ref="C269:D269"/>
    <mergeCell ref="C270:D270"/>
    <mergeCell ref="C271:D271"/>
    <mergeCell ref="C272:D272"/>
    <mergeCell ref="C273:D273"/>
    <mergeCell ref="C274:D274"/>
    <mergeCell ref="C288:D288"/>
    <mergeCell ref="C289:D289"/>
    <mergeCell ref="C290:D290"/>
    <mergeCell ref="C282:D282"/>
    <mergeCell ref="C283:D283"/>
    <mergeCell ref="C284:D284"/>
    <mergeCell ref="C285:D285"/>
    <mergeCell ref="C286:D286"/>
    <mergeCell ref="C287:D287"/>
  </mergeCells>
  <pageMargins left="0.70866141732283472" right="0.46718749999999998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Осень зима </vt:lpstr>
      <vt:lpstr>'Осень зима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KamerniyMA</dc:creator>
  <cp:lastModifiedBy>Мальшет Александр</cp:lastModifiedBy>
  <dcterms:created xsi:type="dcterms:W3CDTF">2014-11-13T06:11:32Z</dcterms:created>
  <dcterms:modified xsi:type="dcterms:W3CDTF">2016-02-16T05:34:34Z</dcterms:modified>
</cp:coreProperties>
</file>